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0995" activeTab="0"/>
  </bookViews>
  <sheets>
    <sheet name="Congressional Districts" sheetId="1" r:id="rId1"/>
    <sheet name="Congressional - DEM" sheetId="2" r:id="rId2"/>
    <sheet name="Congressional - REP" sheetId="3" r:id="rId3"/>
    <sheet name="Congressional - LIB" sheetId="4" r:id="rId4"/>
    <sheet name="Congressional - AME" sheetId="5" r:id="rId5"/>
    <sheet name="Congressional - GRN" sheetId="6" r:id="rId6"/>
    <sheet name="Congressional - UNA" sheetId="7" r:id="rId7"/>
    <sheet name="Congressional - OTHER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<sst xmlns="http://schemas.openxmlformats.org/spreadsheetml/2006/main" count="72" uniqueCount="9">
  <si>
    <t>UNABLE TO DETERMINE</t>
  </si>
  <si>
    <t>turnout</t>
  </si>
  <si>
    <t>eligible voters</t>
  </si>
  <si>
    <t>total voters</t>
  </si>
  <si>
    <t>prov</t>
  </si>
  <si>
    <t>abs</t>
  </si>
  <si>
    <t>ev</t>
  </si>
  <si>
    <t>polls</t>
  </si>
  <si>
    <t>Congressional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</si>
</sst>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4.00390625" style="0" bestFit="1" customWidth="1"/>
    <col min="2" max="2" width="11.7109375" style="0" bestFit="1" customWidth="1"/>
    <col min="3" max="4" width="10.140625" style="0" bestFit="1" customWidth="1"/>
    <col min="5" max="5" width="9.28125" style="0" bestFit="1" customWidth="1"/>
    <col min="6" max="6" width="11.7109375" style="0" bestFit="1" customWidth="1"/>
    <col min="7" max="7" width="14.00390625" style="0" bestFit="1" customWidth="1"/>
  </cols>
  <sheetData>
    <row r="1" spans="1:8" ht="15">
      <c r="A1" s="3" t="s">
        <v>8</v>
      </c>
      <c r="B1" s="3" t="s">
        <v>7</v>
      </c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</row>
    <row r="2" spans="1:8" ht="15">
      <c r="A2">
        <v>1</v>
      </c>
      <c r="B2" s="1">
        <v>278736</v>
      </c>
      <c r="C2" s="1">
        <v>54559</v>
      </c>
      <c r="D2" s="1">
        <v>18757</v>
      </c>
      <c r="E2" s="1">
        <v>6421</v>
      </c>
      <c r="F2" s="1">
        <f>B2+C2+D2+E2</f>
        <v>358473</v>
      </c>
      <c r="G2" s="1">
        <v>465552</v>
      </c>
      <c r="H2" s="2">
        <f>F2/G2</f>
        <v>0.7699956181049593</v>
      </c>
    </row>
    <row r="3" spans="1:8" ht="15">
      <c r="A3">
        <v>2</v>
      </c>
      <c r="B3" s="1">
        <v>243673</v>
      </c>
      <c r="C3" s="1">
        <v>46032</v>
      </c>
      <c r="D3" s="1">
        <v>12815</v>
      </c>
      <c r="E3" s="1">
        <v>9305</v>
      </c>
      <c r="F3" s="1">
        <f>B3+C3+D3+E3</f>
        <v>311825</v>
      </c>
      <c r="G3" s="1">
        <v>427292</v>
      </c>
      <c r="H3" s="2">
        <f>F3/G3</f>
        <v>0.7297702741918876</v>
      </c>
    </row>
    <row r="4" spans="1:8" ht="15">
      <c r="A4">
        <v>3</v>
      </c>
      <c r="B4" s="1">
        <v>257687</v>
      </c>
      <c r="C4" s="1">
        <v>53102</v>
      </c>
      <c r="D4" s="1">
        <v>19977</v>
      </c>
      <c r="E4" s="1">
        <v>9742</v>
      </c>
      <c r="F4" s="1">
        <f>B4+C4+D4+E4</f>
        <v>340508</v>
      </c>
      <c r="G4" s="1">
        <v>461540</v>
      </c>
      <c r="H4" s="2">
        <f>F4/G4</f>
        <v>0.7377648741170862</v>
      </c>
    </row>
    <row r="5" spans="1:8" ht="15">
      <c r="A5">
        <v>4</v>
      </c>
      <c r="B5" s="1">
        <v>245107</v>
      </c>
      <c r="C5" s="1">
        <v>56768</v>
      </c>
      <c r="D5" s="1">
        <v>17541</v>
      </c>
      <c r="E5" s="1">
        <v>12572</v>
      </c>
      <c r="F5" s="1">
        <f>B5+C5+D5+E5</f>
        <v>331988</v>
      </c>
      <c r="G5" s="1">
        <v>473715</v>
      </c>
      <c r="H5" s="2">
        <f>F5/G5</f>
        <v>0.7008180023854005</v>
      </c>
    </row>
    <row r="6" spans="1:8" ht="15">
      <c r="A6">
        <v>5</v>
      </c>
      <c r="B6" s="1">
        <v>271811</v>
      </c>
      <c r="C6" s="1">
        <v>58220</v>
      </c>
      <c r="D6" s="1">
        <v>18880</v>
      </c>
      <c r="E6" s="1">
        <v>10540</v>
      </c>
      <c r="F6" s="1">
        <f>B6+C6+D6+E6</f>
        <v>359451</v>
      </c>
      <c r="G6" s="1">
        <v>483933</v>
      </c>
      <c r="H6" s="2">
        <f>F6/G6</f>
        <v>0.7427701768633261</v>
      </c>
    </row>
    <row r="7" spans="1:8" ht="15">
      <c r="A7">
        <v>6</v>
      </c>
      <c r="B7" s="1">
        <v>251599</v>
      </c>
      <c r="C7" s="1">
        <v>46407</v>
      </c>
      <c r="D7" s="1">
        <v>19666</v>
      </c>
      <c r="E7" s="1">
        <v>7435</v>
      </c>
      <c r="F7" s="1">
        <f>B7+C7+D7+E7</f>
        <v>325107</v>
      </c>
      <c r="G7" s="1">
        <v>437111</v>
      </c>
      <c r="H7" s="2">
        <f>F7/G7</f>
        <v>0.7437630258675714</v>
      </c>
    </row>
    <row r="8" spans="1:8" ht="15">
      <c r="A8">
        <v>7</v>
      </c>
      <c r="B8" s="1">
        <v>248196</v>
      </c>
      <c r="C8" s="1">
        <v>64754</v>
      </c>
      <c r="D8" s="1">
        <v>17160</v>
      </c>
      <c r="E8" s="1">
        <v>12279</v>
      </c>
      <c r="F8" s="1">
        <f>B8+C8+D8+E8</f>
        <v>342389</v>
      </c>
      <c r="G8" s="1">
        <v>473252</v>
      </c>
      <c r="H8" s="2">
        <f>F8/G8</f>
        <v>0.7234813587686898</v>
      </c>
    </row>
    <row r="9" spans="1:8" ht="15">
      <c r="A9">
        <v>8</v>
      </c>
      <c r="B9" s="1">
        <v>271722</v>
      </c>
      <c r="C9" s="1">
        <v>50705</v>
      </c>
      <c r="D9" s="1">
        <v>30372</v>
      </c>
      <c r="E9" s="1">
        <v>8571</v>
      </c>
      <c r="F9" s="1">
        <f>B9+C9+D9+E9</f>
        <v>361370</v>
      </c>
      <c r="G9" s="1">
        <v>472265</v>
      </c>
      <c r="H9" s="2">
        <f>F9/G9</f>
        <v>0.7651848009062708</v>
      </c>
    </row>
    <row r="10" spans="1:8" ht="15">
      <c r="A10" t="s">
        <v>0</v>
      </c>
      <c r="B10" s="1">
        <v>0</v>
      </c>
      <c r="C10" s="1">
        <v>0</v>
      </c>
      <c r="D10" s="1">
        <v>13</v>
      </c>
      <c r="E10" s="1">
        <v>2938</v>
      </c>
      <c r="F10" s="1">
        <f>B10+C10+D10+E10</f>
        <v>2951</v>
      </c>
      <c r="G10" s="1"/>
      <c r="H10" s="2"/>
    </row>
    <row r="11" spans="2:8" ht="15">
      <c r="B11" s="1">
        <f>SUM(B2:B10)</f>
        <v>2068531</v>
      </c>
      <c r="C11" s="1">
        <f>SUM(C2:C10)</f>
        <v>430547</v>
      </c>
      <c r="D11" s="1">
        <f>SUM(D2:D10)</f>
        <v>155181</v>
      </c>
      <c r="E11" s="1">
        <f>SUM(E2:E10)</f>
        <v>79803</v>
      </c>
      <c r="F11" s="1">
        <f>B11+C11+D11+E11</f>
        <v>2734062</v>
      </c>
      <c r="G11" s="1">
        <f>SUM(G2:G10)</f>
        <v>3694660</v>
      </c>
      <c r="H11" s="2">
        <f>F11/G11</f>
        <v>0.7400036809882371</v>
      </c>
    </row>
    <row r="15" spans="2:7" ht="15">
      <c r="B15" s="1"/>
      <c r="C15" s="1"/>
      <c r="D15" s="1"/>
      <c r="E15" s="1"/>
      <c r="F15" s="1"/>
      <c r="G15" s="1"/>
    </row>
    <row r="16" spans="2:7" ht="15">
      <c r="B16" s="1"/>
      <c r="C16" s="1"/>
      <c r="D16" s="1"/>
      <c r="E16" s="1"/>
      <c r="F16" s="1"/>
      <c r="G16" s="1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F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1.8515625" style="0" bestFit="1" customWidth="1"/>
    <col min="2" max="2" width="11.7109375" style="0" bestFit="1" customWidth="1"/>
    <col min="6" max="6" width="11.7109375" style="0" bestFit="1" customWidth="1"/>
    <col min="7" max="7" width="13.8515625" style="0" bestFit="1" customWidth="1"/>
  </cols>
  <sheetData>
    <row r="1" spans="1:8" ht="15">
      <c r="A1" s="3" t="s">
        <v>8</v>
      </c>
      <c r="B1" s="3" t="s">
        <v>7</v>
      </c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</row>
    <row r="2" spans="1:8" ht="15">
      <c r="A2">
        <v>1</v>
      </c>
      <c r="B2" s="1">
        <v>104778</v>
      </c>
      <c r="C2" s="1">
        <v>24008</v>
      </c>
      <c r="D2" s="1">
        <v>8353</v>
      </c>
      <c r="E2" s="1">
        <v>2895</v>
      </c>
      <c r="F2" s="1">
        <f>B2+C2+D2+E2</f>
        <v>140034</v>
      </c>
      <c r="G2" s="1">
        <v>181644</v>
      </c>
      <c r="H2" s="2">
        <f>F2/G2</f>
        <v>0.7709255466737134</v>
      </c>
    </row>
    <row r="3" spans="1:8" ht="15">
      <c r="A3">
        <v>2</v>
      </c>
      <c r="B3" s="1">
        <v>145020</v>
      </c>
      <c r="C3" s="1">
        <v>33761</v>
      </c>
      <c r="D3" s="1">
        <v>7933</v>
      </c>
      <c r="E3" s="1">
        <v>5979</v>
      </c>
      <c r="F3" s="1">
        <f>B3+C3+D3+E3</f>
        <v>192693</v>
      </c>
      <c r="G3" s="1">
        <v>255618</v>
      </c>
      <c r="H3" s="2">
        <f>F3/G3</f>
        <v>0.7538318897730206</v>
      </c>
    </row>
    <row r="4" spans="1:8" ht="15">
      <c r="A4">
        <v>3</v>
      </c>
      <c r="B4" s="1">
        <v>140332</v>
      </c>
      <c r="C4" s="1">
        <v>35394</v>
      </c>
      <c r="D4" s="1">
        <v>11935</v>
      </c>
      <c r="E4" s="1">
        <v>5608</v>
      </c>
      <c r="F4" s="1">
        <f>B4+C4+D4+E4</f>
        <v>193269</v>
      </c>
      <c r="G4" s="1">
        <v>253626</v>
      </c>
      <c r="H4" s="2">
        <f>F4/G4</f>
        <v>0.7620236095668426</v>
      </c>
    </row>
    <row r="5" spans="1:8" ht="15">
      <c r="A5">
        <v>4</v>
      </c>
      <c r="B5" s="1">
        <v>169766</v>
      </c>
      <c r="C5" s="1">
        <v>44874</v>
      </c>
      <c r="D5" s="1">
        <v>12264</v>
      </c>
      <c r="E5" s="1">
        <v>9548</v>
      </c>
      <c r="F5" s="1">
        <f>B5+C5+D5+E5</f>
        <v>236452</v>
      </c>
      <c r="G5" s="1">
        <v>329027</v>
      </c>
      <c r="H5" s="2">
        <f>F5/G5</f>
        <v>0.7186401116017834</v>
      </c>
    </row>
    <row r="6" spans="1:8" ht="15">
      <c r="A6">
        <v>5</v>
      </c>
      <c r="B6" s="1">
        <v>158273</v>
      </c>
      <c r="C6" s="1">
        <v>40493</v>
      </c>
      <c r="D6" s="1">
        <v>11420</v>
      </c>
      <c r="E6" s="1">
        <v>6605</v>
      </c>
      <c r="F6" s="1">
        <f>B6+C6+D6+E6</f>
        <v>216791</v>
      </c>
      <c r="G6" s="1">
        <v>280789</v>
      </c>
      <c r="H6" s="2">
        <f>F6/G6</f>
        <v>0.7720779660171873</v>
      </c>
    </row>
    <row r="7" spans="1:8" ht="15">
      <c r="A7">
        <v>6</v>
      </c>
      <c r="B7" s="1">
        <v>109392</v>
      </c>
      <c r="C7" s="1">
        <v>25529</v>
      </c>
      <c r="D7" s="1">
        <v>9419</v>
      </c>
      <c r="E7" s="1">
        <v>3811</v>
      </c>
      <c r="F7" s="1">
        <f>B7+C7+D7+E7</f>
        <v>148151</v>
      </c>
      <c r="G7" s="1">
        <v>192820</v>
      </c>
      <c r="H7" s="2">
        <f>F7/G7</f>
        <v>0.7683383466445389</v>
      </c>
    </row>
    <row r="8" spans="1:8" ht="15">
      <c r="A8">
        <v>7</v>
      </c>
      <c r="B8" s="1">
        <v>167306</v>
      </c>
      <c r="C8" s="1">
        <v>50643</v>
      </c>
      <c r="D8" s="1">
        <v>11395</v>
      </c>
      <c r="E8" s="1">
        <v>9461</v>
      </c>
      <c r="F8" s="1">
        <f>B8+C8+D8+E8</f>
        <v>238805</v>
      </c>
      <c r="G8" s="1">
        <v>326950</v>
      </c>
      <c r="H8" s="2">
        <f>F8/G8</f>
        <v>0.7304022021715859</v>
      </c>
    </row>
    <row r="9" spans="1:8" ht="15">
      <c r="A9">
        <v>8</v>
      </c>
      <c r="B9" s="1">
        <v>132717</v>
      </c>
      <c r="C9" s="1">
        <v>32332</v>
      </c>
      <c r="D9" s="1">
        <v>17924</v>
      </c>
      <c r="E9" s="1">
        <v>4840</v>
      </c>
      <c r="F9" s="1">
        <f>B9+C9+D9+E9</f>
        <v>187813</v>
      </c>
      <c r="G9" s="1">
        <v>239070</v>
      </c>
      <c r="H9" s="2">
        <f>F9/G9</f>
        <v>0.7855983603128791</v>
      </c>
    </row>
    <row r="10" spans="1:8" ht="15">
      <c r="A10" t="s">
        <v>0</v>
      </c>
      <c r="B10" s="1">
        <v>0</v>
      </c>
      <c r="C10" s="1">
        <v>0</v>
      </c>
      <c r="D10" s="1">
        <v>0</v>
      </c>
      <c r="E10" s="1">
        <v>2206</v>
      </c>
      <c r="F10" s="1">
        <f>B10+C10+D10+E10</f>
        <v>2206</v>
      </c>
      <c r="G10" s="1"/>
      <c r="H10" s="2"/>
    </row>
    <row r="11" spans="2:8" ht="15">
      <c r="B11" s="1">
        <f>SUM(B2:B10)</f>
        <v>1127584</v>
      </c>
      <c r="C11" s="1">
        <f>SUM(C2:C10)</f>
        <v>287034</v>
      </c>
      <c r="D11" s="1">
        <f>SUM(D2:D10)</f>
        <v>90643</v>
      </c>
      <c r="E11" s="1">
        <f>SUM(E2:E10)</f>
        <v>50953</v>
      </c>
      <c r="F11" s="1">
        <f>B11+C11+D11+E11</f>
        <v>1556214</v>
      </c>
      <c r="G11" s="1">
        <f>SUM(G2:G10)</f>
        <v>2059544</v>
      </c>
      <c r="H11" s="2">
        <f>F11/G11</f>
        <v>0.7556109507735693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1.8515625" style="0" bestFit="1" customWidth="1"/>
    <col min="2" max="2" width="11.7109375" style="0" bestFit="1" customWidth="1"/>
    <col min="6" max="6" width="11.7109375" style="0" bestFit="1" customWidth="1"/>
    <col min="7" max="7" width="13.8515625" style="0" bestFit="1" customWidth="1"/>
  </cols>
  <sheetData>
    <row r="1" spans="1:8" ht="15">
      <c r="A1" s="3" t="s">
        <v>8</v>
      </c>
      <c r="B1" s="3" t="s">
        <v>7</v>
      </c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</row>
    <row r="2" spans="1:8" ht="15">
      <c r="A2">
        <v>1</v>
      </c>
      <c r="B2" s="1">
        <v>130548</v>
      </c>
      <c r="C2" s="1">
        <v>23638</v>
      </c>
      <c r="D2" s="1">
        <v>7733</v>
      </c>
      <c r="E2" s="1">
        <v>2112</v>
      </c>
      <c r="F2" s="1">
        <f>B2+C2+D2+E2</f>
        <v>164031</v>
      </c>
      <c r="G2" s="1">
        <v>200488</v>
      </c>
      <c r="H2" s="2">
        <f>F2/G2</f>
        <v>0.8181586927895934</v>
      </c>
    </row>
    <row r="3" spans="1:8" ht="15">
      <c r="A3">
        <v>2</v>
      </c>
      <c r="B3" s="1">
        <v>61040</v>
      </c>
      <c r="C3" s="1">
        <v>7135</v>
      </c>
      <c r="D3" s="1">
        <v>3068</v>
      </c>
      <c r="E3" s="1">
        <v>1573</v>
      </c>
      <c r="F3" s="1">
        <f>B3+C3+D3+E3</f>
        <v>72816</v>
      </c>
      <c r="G3" s="1">
        <v>97219</v>
      </c>
      <c r="H3" s="2">
        <f>F3/G3</f>
        <v>0.748989395077094</v>
      </c>
    </row>
    <row r="4" spans="1:8" ht="15">
      <c r="A4">
        <v>3</v>
      </c>
      <c r="B4" s="1">
        <v>70884</v>
      </c>
      <c r="C4" s="1">
        <v>10024</v>
      </c>
      <c r="D4" s="1">
        <v>4732</v>
      </c>
      <c r="E4" s="1">
        <v>1869</v>
      </c>
      <c r="F4" s="1">
        <f>B4+C4+D4+E4</f>
        <v>87509</v>
      </c>
      <c r="G4" s="1">
        <v>115393</v>
      </c>
      <c r="H4" s="2">
        <f>F4/G4</f>
        <v>0.7583562261142357</v>
      </c>
    </row>
    <row r="5" spans="1:8" ht="15">
      <c r="A5">
        <v>4</v>
      </c>
      <c r="B5" s="1">
        <v>44209</v>
      </c>
      <c r="C5" s="1">
        <v>6783</v>
      </c>
      <c r="D5" s="1">
        <v>3126</v>
      </c>
      <c r="E5" s="1">
        <v>1234</v>
      </c>
      <c r="F5" s="1">
        <f>B5+C5+D5+E5</f>
        <v>55352</v>
      </c>
      <c r="G5" s="1">
        <v>74939</v>
      </c>
      <c r="H5" s="2">
        <f>F5/G5</f>
        <v>0.7386274169657988</v>
      </c>
    </row>
    <row r="6" spans="1:8" ht="15">
      <c r="A6">
        <v>5</v>
      </c>
      <c r="B6" s="1">
        <v>72196</v>
      </c>
      <c r="C6" s="1">
        <v>11252</v>
      </c>
      <c r="D6" s="1">
        <v>4808</v>
      </c>
      <c r="E6" s="1">
        <v>1781</v>
      </c>
      <c r="F6" s="1">
        <f>B6+C6+D6+E6</f>
        <v>90037</v>
      </c>
      <c r="G6" s="1">
        <v>118128</v>
      </c>
      <c r="H6" s="2">
        <f>F6/G6</f>
        <v>0.762198631992415</v>
      </c>
    </row>
    <row r="7" spans="1:8" ht="15">
      <c r="A7">
        <v>6</v>
      </c>
      <c r="B7" s="1">
        <v>91970</v>
      </c>
      <c r="C7" s="1">
        <v>12737</v>
      </c>
      <c r="D7" s="1">
        <v>6490</v>
      </c>
      <c r="E7" s="1">
        <v>1628</v>
      </c>
      <c r="F7" s="1">
        <f>B7+C7+D7+E7</f>
        <v>112825</v>
      </c>
      <c r="G7" s="1">
        <v>145620</v>
      </c>
      <c r="H7" s="2">
        <f>F7/G7</f>
        <v>0.7747905507485235</v>
      </c>
    </row>
    <row r="8" spans="1:8" ht="15">
      <c r="A8">
        <v>7</v>
      </c>
      <c r="B8" s="1">
        <v>47901</v>
      </c>
      <c r="C8" s="1">
        <v>7908</v>
      </c>
      <c r="D8" s="1">
        <v>3476</v>
      </c>
      <c r="E8" s="1">
        <v>1117</v>
      </c>
      <c r="F8" s="1">
        <f>B8+C8+D8+E8</f>
        <v>60402</v>
      </c>
      <c r="G8" s="1">
        <v>78475</v>
      </c>
      <c r="H8" s="2">
        <f>F8/G8</f>
        <v>0.7696973558458108</v>
      </c>
    </row>
    <row r="9" spans="1:8" ht="15">
      <c r="A9">
        <v>8</v>
      </c>
      <c r="B9" s="1">
        <v>84799</v>
      </c>
      <c r="C9" s="1">
        <v>9914</v>
      </c>
      <c r="D9" s="1">
        <v>6845</v>
      </c>
      <c r="E9" s="1">
        <v>1569</v>
      </c>
      <c r="F9" s="1">
        <f>B9+C9+D9+E9</f>
        <v>103127</v>
      </c>
      <c r="G9" s="1">
        <v>129596</v>
      </c>
      <c r="H9" s="2">
        <f>F9/G9</f>
        <v>0.7957575851106515</v>
      </c>
    </row>
    <row r="10" spans="1:8" ht="15">
      <c r="A10" t="s">
        <v>0</v>
      </c>
      <c r="B10" s="1">
        <v>0</v>
      </c>
      <c r="C10" s="1">
        <v>0</v>
      </c>
      <c r="D10" s="1">
        <v>0</v>
      </c>
      <c r="E10" s="1">
        <v>298</v>
      </c>
      <c r="F10" s="1">
        <f>B10+C10+D10+E10</f>
        <v>298</v>
      </c>
      <c r="G10" s="1"/>
      <c r="H10" s="2"/>
    </row>
    <row r="11" spans="2:8" ht="15">
      <c r="B11" s="1">
        <f>SUM(B2:B10)</f>
        <v>603547</v>
      </c>
      <c r="C11" s="1">
        <f>SUM(C2:C10)</f>
        <v>89391</v>
      </c>
      <c r="D11" s="1">
        <f>SUM(D2:D10)</f>
        <v>40278</v>
      </c>
      <c r="E11" s="1">
        <f>SUM(E2:E10)</f>
        <v>13181</v>
      </c>
      <c r="F11" s="1">
        <f>B11+C11+D11+E11</f>
        <v>746397</v>
      </c>
      <c r="G11" s="1">
        <f>SUM(G2:G10)</f>
        <v>959858</v>
      </c>
      <c r="H11" s="2">
        <f>F11/G11</f>
        <v>0.7776118967597291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1.8515625" style="0" bestFit="1" customWidth="1"/>
    <col min="2" max="2" width="11.7109375" style="0" bestFit="1" customWidth="1"/>
    <col min="6" max="6" width="11.7109375" style="0" bestFit="1" customWidth="1"/>
    <col min="7" max="7" width="13.8515625" style="0" bestFit="1" customWidth="1"/>
  </cols>
  <sheetData>
    <row r="1" spans="1:8" ht="15">
      <c r="A1" s="3" t="s">
        <v>8</v>
      </c>
      <c r="B1" s="3" t="s">
        <v>7</v>
      </c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</row>
    <row r="2" spans="1:8" ht="15">
      <c r="A2">
        <v>1</v>
      </c>
      <c r="B2" s="1">
        <v>878</v>
      </c>
      <c r="C2" s="1">
        <v>109</v>
      </c>
      <c r="D2" s="1">
        <v>58</v>
      </c>
      <c r="E2" s="1">
        <v>33</v>
      </c>
      <c r="F2" s="1">
        <f>B2+C2+D2+E2</f>
        <v>1078</v>
      </c>
      <c r="G2" s="1">
        <v>1656</v>
      </c>
      <c r="H2" s="2">
        <f>F2/G2</f>
        <v>0.6509661835748792</v>
      </c>
    </row>
    <row r="3" spans="1:8" ht="15">
      <c r="A3">
        <v>2</v>
      </c>
      <c r="B3" s="1">
        <v>809</v>
      </c>
      <c r="C3" s="1">
        <v>87</v>
      </c>
      <c r="D3" s="1">
        <v>37</v>
      </c>
      <c r="E3" s="1">
        <v>55</v>
      </c>
      <c r="F3" s="1">
        <f>B3+C3+D3+E3</f>
        <v>988</v>
      </c>
      <c r="G3" s="1">
        <v>1507</v>
      </c>
      <c r="H3" s="2">
        <f>F3/G3</f>
        <v>0.6556071665560717</v>
      </c>
    </row>
    <row r="4" spans="1:8" ht="15">
      <c r="A4">
        <v>3</v>
      </c>
      <c r="B4" s="1">
        <v>891</v>
      </c>
      <c r="C4" s="1">
        <v>129</v>
      </c>
      <c r="D4" s="1">
        <v>51</v>
      </c>
      <c r="E4" s="1">
        <v>54</v>
      </c>
      <c r="F4" s="1">
        <f>B4+C4+D4+E4</f>
        <v>1125</v>
      </c>
      <c r="G4" s="1">
        <v>1725</v>
      </c>
      <c r="H4" s="2">
        <f>F4/G4</f>
        <v>0.6521739130434783</v>
      </c>
    </row>
    <row r="5" spans="1:8" ht="15">
      <c r="A5">
        <v>4</v>
      </c>
      <c r="B5" s="1">
        <v>488</v>
      </c>
      <c r="C5" s="1">
        <v>48</v>
      </c>
      <c r="D5" s="1">
        <v>26</v>
      </c>
      <c r="E5" s="1">
        <v>25</v>
      </c>
      <c r="F5" s="1">
        <f>B5+C5+D5+E5</f>
        <v>587</v>
      </c>
      <c r="G5" s="1">
        <v>966</v>
      </c>
      <c r="H5" s="2">
        <f>F5/G5</f>
        <v>0.6076604554865425</v>
      </c>
    </row>
    <row r="6" spans="1:8" ht="15">
      <c r="A6">
        <v>5</v>
      </c>
      <c r="B6" s="1">
        <v>618</v>
      </c>
      <c r="C6" s="1">
        <v>89</v>
      </c>
      <c r="D6" s="1">
        <v>48</v>
      </c>
      <c r="E6" s="1">
        <v>44</v>
      </c>
      <c r="F6" s="1">
        <f>B6+C6+D6+E6</f>
        <v>799</v>
      </c>
      <c r="G6" s="1">
        <v>1319</v>
      </c>
      <c r="H6" s="2">
        <f>F6/G6</f>
        <v>0.6057619408642911</v>
      </c>
    </row>
    <row r="7" spans="1:8" ht="15">
      <c r="A7">
        <v>6</v>
      </c>
      <c r="B7" s="1">
        <v>754</v>
      </c>
      <c r="C7" s="1">
        <v>88</v>
      </c>
      <c r="D7" s="1">
        <v>53</v>
      </c>
      <c r="E7" s="1">
        <v>38</v>
      </c>
      <c r="F7" s="1">
        <f>B7+C7+D7+E7</f>
        <v>933</v>
      </c>
      <c r="G7" s="1">
        <v>1458</v>
      </c>
      <c r="H7" s="2">
        <f>F7/G7</f>
        <v>0.6399176954732511</v>
      </c>
    </row>
    <row r="8" spans="1:8" ht="15">
      <c r="A8">
        <v>7</v>
      </c>
      <c r="B8" s="1">
        <v>619</v>
      </c>
      <c r="C8" s="1">
        <v>66</v>
      </c>
      <c r="D8" s="1">
        <v>43</v>
      </c>
      <c r="E8" s="1">
        <v>34</v>
      </c>
      <c r="F8" s="1">
        <f>B8+C8+D8+E8</f>
        <v>762</v>
      </c>
      <c r="G8" s="1">
        <v>1186</v>
      </c>
      <c r="H8" s="2">
        <f>F8/G8</f>
        <v>0.642495784148398</v>
      </c>
    </row>
    <row r="9" spans="1:8" ht="15">
      <c r="A9">
        <v>8</v>
      </c>
      <c r="B9" s="1">
        <v>740</v>
      </c>
      <c r="C9" s="1">
        <v>97</v>
      </c>
      <c r="D9" s="1">
        <v>64</v>
      </c>
      <c r="E9" s="1">
        <v>37</v>
      </c>
      <c r="F9" s="1">
        <f>B9+C9+D9+E9</f>
        <v>938</v>
      </c>
      <c r="G9" s="1">
        <v>1439</v>
      </c>
      <c r="H9" s="2">
        <f>F9/G9</f>
        <v>0.6518415566365532</v>
      </c>
    </row>
    <row r="10" spans="1:8" ht="15">
      <c r="A10" t="s">
        <v>0</v>
      </c>
      <c r="B10" s="1">
        <v>0</v>
      </c>
      <c r="C10" s="1">
        <v>0</v>
      </c>
      <c r="D10" s="1">
        <v>0</v>
      </c>
      <c r="E10" s="1">
        <v>9</v>
      </c>
      <c r="F10" s="1">
        <f>B10+C10+D10+E10</f>
        <v>9</v>
      </c>
      <c r="G10" s="1"/>
      <c r="H10" s="2"/>
    </row>
    <row r="11" spans="2:8" ht="15">
      <c r="B11" s="1">
        <f>SUM(B2:B10)</f>
        <v>5797</v>
      </c>
      <c r="C11" s="1">
        <f>SUM(C2:C10)</f>
        <v>713</v>
      </c>
      <c r="D11" s="1">
        <f>SUM(D2:D10)</f>
        <v>380</v>
      </c>
      <c r="E11" s="1">
        <f>SUM(E2:E10)</f>
        <v>329</v>
      </c>
      <c r="F11" s="1">
        <f>B11+C11+D11+E11</f>
        <v>7219</v>
      </c>
      <c r="G11" s="1">
        <f>SUM(G2:G10)</f>
        <v>11256</v>
      </c>
      <c r="H11" s="2">
        <f>F11/G11</f>
        <v>0.6413468372423596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1.8515625" style="0" bestFit="1" customWidth="1"/>
    <col min="2" max="2" width="11.7109375" style="0" bestFit="1" customWidth="1"/>
    <col min="6" max="6" width="11.7109375" style="0" bestFit="1" customWidth="1"/>
    <col min="7" max="7" width="13.8515625" style="0" bestFit="1" customWidth="1"/>
  </cols>
  <sheetData>
    <row r="1" spans="1:8" ht="15">
      <c r="A1" s="3" t="s">
        <v>8</v>
      </c>
      <c r="B1" s="3" t="s">
        <v>7</v>
      </c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</row>
    <row r="2" spans="1:8" ht="15">
      <c r="A2">
        <v>1</v>
      </c>
      <c r="B2" s="1">
        <v>12</v>
      </c>
      <c r="C2" s="1">
        <v>0</v>
      </c>
      <c r="D2" s="1">
        <v>1</v>
      </c>
      <c r="E2" s="1">
        <v>1</v>
      </c>
      <c r="F2" s="1">
        <f>B2+C2+D2+E2</f>
        <v>14</v>
      </c>
      <c r="G2" s="1">
        <v>17</v>
      </c>
      <c r="H2" s="2">
        <f>F2/G2</f>
        <v>0.8235294117647058</v>
      </c>
    </row>
    <row r="3" spans="1:8" ht="15">
      <c r="A3">
        <v>2</v>
      </c>
      <c r="B3" s="1">
        <v>5</v>
      </c>
      <c r="C3" s="1">
        <v>1</v>
      </c>
      <c r="D3" s="1">
        <v>0</v>
      </c>
      <c r="E3" s="1">
        <v>1</v>
      </c>
      <c r="F3" s="1">
        <f>B3+C3+D3+E3</f>
        <v>7</v>
      </c>
      <c r="G3" s="1">
        <v>11</v>
      </c>
      <c r="H3" s="2">
        <f>F3/G3</f>
        <v>0.6363636363636364</v>
      </c>
    </row>
    <row r="4" spans="1:8" ht="15">
      <c r="A4">
        <v>3</v>
      </c>
      <c r="B4" s="1">
        <v>8</v>
      </c>
      <c r="C4" s="1">
        <v>1</v>
      </c>
      <c r="D4" s="1">
        <v>1</v>
      </c>
      <c r="E4" s="1">
        <v>0</v>
      </c>
      <c r="F4" s="1">
        <f>B4+C4+D4+E4</f>
        <v>10</v>
      </c>
      <c r="G4" s="1">
        <v>16</v>
      </c>
      <c r="H4" s="2">
        <f>F4/G4</f>
        <v>0.625</v>
      </c>
    </row>
    <row r="5" spans="1:8" ht="15">
      <c r="A5">
        <v>4</v>
      </c>
      <c r="B5" s="1">
        <v>4</v>
      </c>
      <c r="C5" s="1">
        <v>0</v>
      </c>
      <c r="D5" s="1">
        <v>0</v>
      </c>
      <c r="E5" s="1">
        <v>1</v>
      </c>
      <c r="F5" s="1">
        <f>B5+C5+D5+E5</f>
        <v>5</v>
      </c>
      <c r="G5" s="1">
        <v>18</v>
      </c>
      <c r="H5" s="2">
        <f>F5/G5</f>
        <v>0.2777777777777778</v>
      </c>
    </row>
    <row r="6" spans="1:8" ht="15">
      <c r="A6">
        <v>5</v>
      </c>
      <c r="B6" s="1">
        <v>9</v>
      </c>
      <c r="C6" s="1">
        <v>2</v>
      </c>
      <c r="D6" s="1">
        <v>2</v>
      </c>
      <c r="E6" s="1">
        <v>6</v>
      </c>
      <c r="F6" s="1">
        <f>B6+C6+D6+E6</f>
        <v>19</v>
      </c>
      <c r="G6" s="1">
        <v>18</v>
      </c>
      <c r="H6" s="2">
        <f>F6/G6</f>
        <v>1.0555555555555556</v>
      </c>
    </row>
    <row r="7" spans="1:8" ht="15">
      <c r="A7">
        <v>6</v>
      </c>
      <c r="B7" s="1">
        <v>12</v>
      </c>
      <c r="C7" s="1">
        <v>1</v>
      </c>
      <c r="D7" s="1">
        <v>2</v>
      </c>
      <c r="E7" s="1">
        <v>0</v>
      </c>
      <c r="F7" s="1">
        <f>B7+C7+D7+E7</f>
        <v>15</v>
      </c>
      <c r="G7" s="1">
        <v>17</v>
      </c>
      <c r="H7" s="2">
        <f>F7/G7</f>
        <v>0.8823529411764706</v>
      </c>
    </row>
    <row r="8" spans="1:8" ht="15">
      <c r="A8">
        <v>7</v>
      </c>
      <c r="B8" s="1">
        <v>10</v>
      </c>
      <c r="C8" s="1">
        <v>1</v>
      </c>
      <c r="D8" s="1">
        <v>0</v>
      </c>
      <c r="E8" s="1">
        <v>0</v>
      </c>
      <c r="F8" s="1">
        <f>B8+C8+D8+E8</f>
        <v>11</v>
      </c>
      <c r="G8" s="1">
        <v>19</v>
      </c>
      <c r="H8" s="2">
        <f>F8/G8</f>
        <v>0.5789473684210527</v>
      </c>
    </row>
    <row r="9" spans="1:8" ht="15">
      <c r="A9">
        <v>8</v>
      </c>
      <c r="B9" s="1">
        <v>6</v>
      </c>
      <c r="C9" s="1">
        <v>0</v>
      </c>
      <c r="D9" s="1">
        <v>3</v>
      </c>
      <c r="E9" s="1">
        <v>0</v>
      </c>
      <c r="F9" s="1">
        <f>B9+C9+D9+E9</f>
        <v>9</v>
      </c>
      <c r="G9" s="1">
        <v>15</v>
      </c>
      <c r="H9" s="2">
        <f>F9/G9</f>
        <v>0.6</v>
      </c>
    </row>
    <row r="10" spans="1:8" ht="15">
      <c r="A10" t="s">
        <v>0</v>
      </c>
      <c r="B10" s="1">
        <v>0</v>
      </c>
      <c r="C10" s="1">
        <v>0</v>
      </c>
      <c r="D10" s="1">
        <v>0</v>
      </c>
      <c r="E10" s="1">
        <v>0</v>
      </c>
      <c r="F10" s="1">
        <f>B10+C10+D10+E10</f>
        <v>0</v>
      </c>
      <c r="G10" s="1"/>
      <c r="H10" s="2"/>
    </row>
    <row r="11" spans="2:8" ht="15">
      <c r="B11" s="1">
        <f>SUM(B2:B10)</f>
        <v>66</v>
      </c>
      <c r="C11" s="1">
        <f>SUM(C2:C10)</f>
        <v>6</v>
      </c>
      <c r="D11" s="1">
        <f>SUM(D2:D10)</f>
        <v>9</v>
      </c>
      <c r="E11" s="1">
        <f>SUM(E2:E10)</f>
        <v>9</v>
      </c>
      <c r="F11" s="1">
        <f>B11+C11+D11+E11</f>
        <v>90</v>
      </c>
      <c r="G11" s="1">
        <f>SUM(G2:G10)</f>
        <v>131</v>
      </c>
      <c r="H11" s="2">
        <f>F11/G11</f>
        <v>0.6870229007633588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1.8515625" style="0" bestFit="1" customWidth="1"/>
    <col min="2" max="2" width="11.7109375" style="0" bestFit="1" customWidth="1"/>
    <col min="6" max="6" width="11.7109375" style="0" bestFit="1" customWidth="1"/>
    <col min="7" max="7" width="13.8515625" style="0" bestFit="1" customWidth="1"/>
  </cols>
  <sheetData>
    <row r="1" spans="1:8" ht="15">
      <c r="A1" s="3" t="s">
        <v>8</v>
      </c>
      <c r="B1" s="3" t="s">
        <v>7</v>
      </c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</row>
    <row r="2" spans="1:8" ht="15">
      <c r="A2">
        <v>1</v>
      </c>
      <c r="B2" s="1">
        <v>400</v>
      </c>
      <c r="C2" s="1">
        <v>60</v>
      </c>
      <c r="D2" s="1">
        <v>40</v>
      </c>
      <c r="E2" s="1">
        <v>29</v>
      </c>
      <c r="F2" s="1">
        <f>B2+C2+D2+E2</f>
        <v>529</v>
      </c>
      <c r="G2" s="1">
        <v>966</v>
      </c>
      <c r="H2" s="2">
        <f>F2/G2</f>
        <v>0.5476190476190477</v>
      </c>
    </row>
    <row r="3" spans="1:8" ht="15">
      <c r="A3">
        <v>2</v>
      </c>
      <c r="B3" s="1">
        <v>475</v>
      </c>
      <c r="C3" s="1">
        <v>53</v>
      </c>
      <c r="D3" s="1">
        <v>24</v>
      </c>
      <c r="E3" s="1">
        <v>32</v>
      </c>
      <c r="F3" s="1">
        <f>B3+C3+D3+E3</f>
        <v>584</v>
      </c>
      <c r="G3" s="1">
        <v>993</v>
      </c>
      <c r="H3" s="2">
        <f>F3/G3</f>
        <v>0.5881168177240684</v>
      </c>
    </row>
    <row r="4" spans="1:8" ht="15">
      <c r="A4">
        <v>3</v>
      </c>
      <c r="B4" s="1">
        <v>669</v>
      </c>
      <c r="C4" s="1">
        <v>91</v>
      </c>
      <c r="D4" s="1">
        <v>52</v>
      </c>
      <c r="E4" s="1">
        <v>36</v>
      </c>
      <c r="F4" s="1">
        <f>B4+C4+D4+E4</f>
        <v>848</v>
      </c>
      <c r="G4" s="1">
        <v>1389</v>
      </c>
      <c r="H4" s="2">
        <f>F4/G4</f>
        <v>0.6105111591072714</v>
      </c>
    </row>
    <row r="5" spans="1:8" ht="15">
      <c r="A5">
        <v>4</v>
      </c>
      <c r="B5" s="1">
        <v>306</v>
      </c>
      <c r="C5" s="1">
        <v>36</v>
      </c>
      <c r="D5" s="1">
        <v>27</v>
      </c>
      <c r="E5" s="1">
        <v>12</v>
      </c>
      <c r="F5" s="1">
        <f>B5+C5+D5+E5</f>
        <v>381</v>
      </c>
      <c r="G5" s="1">
        <v>662</v>
      </c>
      <c r="H5" s="2">
        <f>F5/G5</f>
        <v>0.5755287009063444</v>
      </c>
    </row>
    <row r="6" spans="1:8" ht="15">
      <c r="A6">
        <v>5</v>
      </c>
      <c r="B6" s="1">
        <v>426</v>
      </c>
      <c r="C6" s="1">
        <v>67</v>
      </c>
      <c r="D6" s="1">
        <v>39</v>
      </c>
      <c r="E6" s="1">
        <v>31</v>
      </c>
      <c r="F6" s="1">
        <f>B6+C6+D6+E6</f>
        <v>563</v>
      </c>
      <c r="G6" s="1">
        <v>951</v>
      </c>
      <c r="H6" s="2">
        <f>F6/G6</f>
        <v>0.5920084121976866</v>
      </c>
    </row>
    <row r="7" spans="1:8" ht="15">
      <c r="A7">
        <v>6</v>
      </c>
      <c r="B7" s="1">
        <v>468</v>
      </c>
      <c r="C7" s="1">
        <v>71</v>
      </c>
      <c r="D7" s="1">
        <v>46</v>
      </c>
      <c r="E7" s="1">
        <v>23</v>
      </c>
      <c r="F7" s="1">
        <f>B7+C7+D7+E7</f>
        <v>608</v>
      </c>
      <c r="G7" s="1">
        <v>1045</v>
      </c>
      <c r="H7" s="2">
        <f>F7/G7</f>
        <v>0.5818181818181818</v>
      </c>
    </row>
    <row r="8" spans="1:8" ht="15">
      <c r="A8">
        <v>7</v>
      </c>
      <c r="B8" s="1">
        <v>647</v>
      </c>
      <c r="C8" s="1">
        <v>87</v>
      </c>
      <c r="D8" s="1">
        <v>48</v>
      </c>
      <c r="E8" s="1">
        <v>30</v>
      </c>
      <c r="F8" s="1">
        <f>B8+C8+D8+E8</f>
        <v>812</v>
      </c>
      <c r="G8" s="1">
        <v>1436</v>
      </c>
      <c r="H8" s="2">
        <f>F8/G8</f>
        <v>0.5654596100278552</v>
      </c>
    </row>
    <row r="9" spans="1:8" ht="15">
      <c r="A9">
        <v>8</v>
      </c>
      <c r="B9" s="1">
        <v>553</v>
      </c>
      <c r="C9" s="1">
        <v>109</v>
      </c>
      <c r="D9" s="1">
        <v>65</v>
      </c>
      <c r="E9" s="1">
        <v>41</v>
      </c>
      <c r="F9" s="1">
        <f>B9+C9+D9+E9</f>
        <v>768</v>
      </c>
      <c r="G9" s="1">
        <v>1274</v>
      </c>
      <c r="H9" s="2">
        <f>F9/G9</f>
        <v>0.6028257456828885</v>
      </c>
    </row>
    <row r="10" spans="1:8" ht="15">
      <c r="A10" t="s">
        <v>0</v>
      </c>
      <c r="B10" s="1">
        <v>0</v>
      </c>
      <c r="C10" s="1">
        <v>0</v>
      </c>
      <c r="D10" s="1">
        <v>0</v>
      </c>
      <c r="E10" s="1">
        <v>7</v>
      </c>
      <c r="F10" s="1">
        <f>B10+C10+D10+E10</f>
        <v>7</v>
      </c>
      <c r="G10" s="1"/>
      <c r="H10" s="2"/>
    </row>
    <row r="11" spans="2:8" ht="15">
      <c r="B11" s="1">
        <f>SUM(B2:B10)</f>
        <v>3944</v>
      </c>
      <c r="C11" s="1">
        <f>SUM(C2:C10)</f>
        <v>574</v>
      </c>
      <c r="D11" s="1">
        <f>SUM(D2:D10)</f>
        <v>341</v>
      </c>
      <c r="E11" s="1">
        <f>SUM(E2:E10)</f>
        <v>241</v>
      </c>
      <c r="F11" s="1">
        <f>B11+C11+D11+E11</f>
        <v>5100</v>
      </c>
      <c r="G11" s="1">
        <f>SUM(G2:G10)</f>
        <v>8716</v>
      </c>
      <c r="H11" s="2">
        <f>F11/G11</f>
        <v>0.5851307939421753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1.8515625" style="0" bestFit="1" customWidth="1"/>
    <col min="2" max="2" width="11.7109375" style="0" bestFit="1" customWidth="1"/>
    <col min="6" max="6" width="11.7109375" style="0" bestFit="1" customWidth="1"/>
    <col min="7" max="7" width="13.8515625" style="0" bestFit="1" customWidth="1"/>
  </cols>
  <sheetData>
    <row r="1" spans="1:8" ht="15">
      <c r="A1" s="3" t="s">
        <v>8</v>
      </c>
      <c r="B1" s="3" t="s">
        <v>7</v>
      </c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</row>
    <row r="2" spans="1:8" ht="15">
      <c r="A2">
        <v>1</v>
      </c>
      <c r="B2" s="1">
        <v>39860</v>
      </c>
      <c r="C2" s="1">
        <v>6248</v>
      </c>
      <c r="D2" s="1">
        <v>2126</v>
      </c>
      <c r="E2" s="1">
        <v>1283</v>
      </c>
      <c r="F2" s="1">
        <f>B2+C2+D2+E2</f>
        <v>49517</v>
      </c>
      <c r="G2" s="1">
        <v>76370</v>
      </c>
      <c r="H2" s="2">
        <f>F2/G2</f>
        <v>0.6483828728558334</v>
      </c>
    </row>
    <row r="3" spans="1:8" ht="15">
      <c r="A3">
        <v>2</v>
      </c>
      <c r="B3" s="1">
        <v>34450</v>
      </c>
      <c r="C3" s="1">
        <v>4608</v>
      </c>
      <c r="D3" s="1">
        <v>1298</v>
      </c>
      <c r="E3" s="1">
        <v>1580</v>
      </c>
      <c r="F3" s="1">
        <f>B3+C3+D3+E3</f>
        <v>41936</v>
      </c>
      <c r="G3" s="1">
        <v>68129</v>
      </c>
      <c r="H3" s="2">
        <f>F3/G3</f>
        <v>0.6155381702358761</v>
      </c>
    </row>
    <row r="4" spans="1:8" ht="15">
      <c r="A4">
        <v>3</v>
      </c>
      <c r="B4" s="1">
        <v>43700</v>
      </c>
      <c r="C4" s="1">
        <v>7229</v>
      </c>
      <c r="D4" s="1">
        <v>2662</v>
      </c>
      <c r="E4" s="1">
        <v>2084</v>
      </c>
      <c r="F4" s="1">
        <f>B4+C4+D4+E4</f>
        <v>55675</v>
      </c>
      <c r="G4" s="1">
        <v>86771</v>
      </c>
      <c r="H4" s="2">
        <f>F4/G4</f>
        <v>0.6416314206359267</v>
      </c>
    </row>
    <row r="5" spans="1:8" ht="15">
      <c r="A5">
        <v>4</v>
      </c>
      <c r="B5" s="1">
        <v>27138</v>
      </c>
      <c r="C5" s="1">
        <v>4444</v>
      </c>
      <c r="D5" s="1">
        <v>1863</v>
      </c>
      <c r="E5" s="1">
        <v>1575</v>
      </c>
      <c r="F5" s="1">
        <f>B5+C5+D5+E5</f>
        <v>35020</v>
      </c>
      <c r="G5" s="1">
        <v>56932</v>
      </c>
      <c r="H5" s="2">
        <f>F5/G5</f>
        <v>0.6151197920326003</v>
      </c>
    </row>
    <row r="6" spans="1:8" ht="15">
      <c r="A6">
        <v>5</v>
      </c>
      <c r="B6" s="1">
        <v>36373</v>
      </c>
      <c r="C6" s="1">
        <v>5677</v>
      </c>
      <c r="D6" s="1">
        <v>2264</v>
      </c>
      <c r="E6" s="1">
        <v>1865</v>
      </c>
      <c r="F6" s="1">
        <f>B6+C6+D6+E6</f>
        <v>46179</v>
      </c>
      <c r="G6" s="1">
        <v>72544</v>
      </c>
      <c r="H6" s="2">
        <f>F6/G6</f>
        <v>0.636565394794883</v>
      </c>
    </row>
    <row r="7" spans="1:8" ht="15">
      <c r="A7">
        <v>6</v>
      </c>
      <c r="B7" s="1">
        <v>48243</v>
      </c>
      <c r="C7" s="1">
        <v>7813</v>
      </c>
      <c r="D7" s="1">
        <v>3058</v>
      </c>
      <c r="E7" s="1">
        <v>1870</v>
      </c>
      <c r="F7" s="1">
        <f>B7+C7+D7+E7</f>
        <v>60984</v>
      </c>
      <c r="G7" s="1">
        <v>94074</v>
      </c>
      <c r="H7" s="2">
        <f>F7/G7</f>
        <v>0.648255628547739</v>
      </c>
    </row>
    <row r="8" spans="1:8" ht="15">
      <c r="A8">
        <v>7</v>
      </c>
      <c r="B8" s="1">
        <v>30047</v>
      </c>
      <c r="C8" s="1">
        <v>5648</v>
      </c>
      <c r="D8" s="1">
        <v>1460</v>
      </c>
      <c r="E8" s="1">
        <v>1547</v>
      </c>
      <c r="F8" s="1">
        <f>B8+C8+D8+E8</f>
        <v>38702</v>
      </c>
      <c r="G8" s="1">
        <v>61511</v>
      </c>
      <c r="H8" s="2">
        <f>F8/G8</f>
        <v>0.6291882752678383</v>
      </c>
    </row>
    <row r="9" spans="1:8" ht="15">
      <c r="A9">
        <v>8</v>
      </c>
      <c r="B9" s="1">
        <v>52160</v>
      </c>
      <c r="C9" s="1">
        <v>8106</v>
      </c>
      <c r="D9" s="1">
        <v>4605</v>
      </c>
      <c r="E9" s="1">
        <v>1992</v>
      </c>
      <c r="F9" s="1">
        <f>B9+C9+D9+E9</f>
        <v>66863</v>
      </c>
      <c r="G9" s="1">
        <v>98556</v>
      </c>
      <c r="H9" s="2">
        <f>F9/G9</f>
        <v>0.6784264783473355</v>
      </c>
    </row>
    <row r="10" spans="1:8" ht="15">
      <c r="A10" t="s">
        <v>0</v>
      </c>
      <c r="B10" s="1">
        <v>0</v>
      </c>
      <c r="C10" s="1">
        <v>0</v>
      </c>
      <c r="D10" s="1">
        <v>0</v>
      </c>
      <c r="E10" s="1">
        <v>394</v>
      </c>
      <c r="F10" s="1">
        <f>B10+C10+D10+E10</f>
        <v>394</v>
      </c>
      <c r="G10" s="1"/>
      <c r="H10" s="2"/>
    </row>
    <row r="11" spans="2:8" ht="15">
      <c r="B11" s="1">
        <f>SUM(B2:B10)</f>
        <v>311971</v>
      </c>
      <c r="C11" s="1">
        <f>SUM(C2:C10)</f>
        <v>49773</v>
      </c>
      <c r="D11" s="1">
        <f>SUM(D2:D10)</f>
        <v>19336</v>
      </c>
      <c r="E11" s="1">
        <f>SUM(E2:E10)</f>
        <v>14190</v>
      </c>
      <c r="F11" s="1">
        <f>B11+C11+D11+E11</f>
        <v>395270</v>
      </c>
      <c r="G11" s="1">
        <f>SUM(G2:G10)</f>
        <v>614887</v>
      </c>
      <c r="H11" s="2">
        <f>F11/G11</f>
        <v>0.6428335612884969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1.8515625" style="0" bestFit="1" customWidth="1"/>
    <col min="2" max="2" width="11.7109375" style="0" bestFit="1" customWidth="1"/>
    <col min="6" max="6" width="11.7109375" style="0" bestFit="1" customWidth="1"/>
    <col min="7" max="7" width="13.8515625" style="0" bestFit="1" customWidth="1"/>
  </cols>
  <sheetData>
    <row r="1" spans="1:8" ht="15">
      <c r="A1" s="3" t="s">
        <v>8</v>
      </c>
      <c r="B1" s="3" t="s">
        <v>7</v>
      </c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</row>
    <row r="2" spans="1:8" ht="15">
      <c r="A2">
        <v>1</v>
      </c>
      <c r="B2" s="1">
        <v>2260</v>
      </c>
      <c r="C2" s="1">
        <v>496</v>
      </c>
      <c r="D2" s="1">
        <v>446</v>
      </c>
      <c r="E2" s="1">
        <v>68</v>
      </c>
      <c r="F2" s="1">
        <f>B2+C2+D2+E2</f>
        <v>3270</v>
      </c>
      <c r="G2" s="1">
        <v>4411</v>
      </c>
      <c r="H2" s="2">
        <f>F2/G2</f>
        <v>0.7413284969394696</v>
      </c>
    </row>
    <row r="3" spans="1:8" ht="15">
      <c r="A3">
        <v>2</v>
      </c>
      <c r="B3" s="1">
        <v>1874</v>
      </c>
      <c r="C3" s="1">
        <v>387</v>
      </c>
      <c r="D3" s="1">
        <v>455</v>
      </c>
      <c r="E3" s="1">
        <v>85</v>
      </c>
      <c r="F3" s="1">
        <f>B3+C3+D3+E3</f>
        <v>2801</v>
      </c>
      <c r="G3" s="1">
        <v>3815</v>
      </c>
      <c r="H3" s="2">
        <f>F3/G3</f>
        <v>0.7342070773263434</v>
      </c>
    </row>
    <row r="4" spans="1:8" ht="15">
      <c r="A4">
        <v>3</v>
      </c>
      <c r="B4" s="1">
        <v>1203</v>
      </c>
      <c r="C4" s="1">
        <v>234</v>
      </c>
      <c r="D4" s="1">
        <v>544</v>
      </c>
      <c r="E4" s="1">
        <v>91</v>
      </c>
      <c r="F4" s="1">
        <f>B4+C4+D4+E4</f>
        <v>2072</v>
      </c>
      <c r="G4" s="1">
        <v>2620</v>
      </c>
      <c r="H4" s="2">
        <f>F4/G4</f>
        <v>0.7908396946564885</v>
      </c>
    </row>
    <row r="5" spans="1:8" ht="15">
      <c r="A5">
        <v>4</v>
      </c>
      <c r="B5" s="1">
        <v>3196</v>
      </c>
      <c r="C5" s="1">
        <v>583</v>
      </c>
      <c r="D5" s="1">
        <v>235</v>
      </c>
      <c r="E5" s="1">
        <v>177</v>
      </c>
      <c r="F5" s="1">
        <f>B5+C5+D5+E5</f>
        <v>4191</v>
      </c>
      <c r="G5" s="1">
        <v>11171</v>
      </c>
      <c r="H5" s="2">
        <f>F5/G5</f>
        <v>0.37516784531375885</v>
      </c>
    </row>
    <row r="6" spans="1:8" ht="15">
      <c r="A6">
        <v>5</v>
      </c>
      <c r="B6" s="1">
        <v>3916</v>
      </c>
      <c r="C6" s="1">
        <v>640</v>
      </c>
      <c r="D6" s="1">
        <v>299</v>
      </c>
      <c r="E6" s="1">
        <v>208</v>
      </c>
      <c r="F6" s="1">
        <f>B6+C6+D6+E6</f>
        <v>5063</v>
      </c>
      <c r="G6" s="1">
        <v>10184</v>
      </c>
      <c r="H6" s="2">
        <f>F6/G6</f>
        <v>0.497152395915161</v>
      </c>
    </row>
    <row r="7" spans="1:8" ht="15">
      <c r="A7">
        <v>6</v>
      </c>
      <c r="B7" s="1">
        <v>760</v>
      </c>
      <c r="C7" s="1">
        <v>168</v>
      </c>
      <c r="D7" s="1">
        <v>598</v>
      </c>
      <c r="E7" s="1">
        <v>65</v>
      </c>
      <c r="F7" s="1">
        <f>B7+C7+D7+E7</f>
        <v>1591</v>
      </c>
      <c r="G7" s="1">
        <v>2077</v>
      </c>
      <c r="H7" s="2">
        <f>F7/G7</f>
        <v>0.7660086663456909</v>
      </c>
    </row>
    <row r="8" spans="1:8" ht="15">
      <c r="A8">
        <v>7</v>
      </c>
      <c r="B8" s="1">
        <v>1666</v>
      </c>
      <c r="C8" s="1">
        <v>401</v>
      </c>
      <c r="D8" s="1">
        <v>738</v>
      </c>
      <c r="E8" s="1">
        <v>90</v>
      </c>
      <c r="F8" s="1">
        <f>B8+C8+D8+E8</f>
        <v>2895</v>
      </c>
      <c r="G8" s="1">
        <v>3675</v>
      </c>
      <c r="H8" s="2">
        <f>F8/G8</f>
        <v>0.7877551020408163</v>
      </c>
    </row>
    <row r="9" spans="1:8" ht="15">
      <c r="A9">
        <v>8</v>
      </c>
      <c r="B9" s="1">
        <v>747</v>
      </c>
      <c r="C9" s="1">
        <v>147</v>
      </c>
      <c r="D9" s="1">
        <v>866</v>
      </c>
      <c r="E9" s="1">
        <v>92</v>
      </c>
      <c r="F9" s="1">
        <f>B9+C9+D9+E9</f>
        <v>1852</v>
      </c>
      <c r="G9" s="1">
        <v>2315</v>
      </c>
      <c r="H9" s="2">
        <f>F9/G9</f>
        <v>0.8</v>
      </c>
    </row>
    <row r="10" spans="1:8" ht="15">
      <c r="A10" t="s">
        <v>0</v>
      </c>
      <c r="B10" s="1">
        <v>0</v>
      </c>
      <c r="C10" s="1">
        <v>0</v>
      </c>
      <c r="D10" s="1">
        <v>13</v>
      </c>
      <c r="E10" s="1">
        <v>24</v>
      </c>
      <c r="F10" s="1">
        <f>B10+C10+D10+E10</f>
        <v>37</v>
      </c>
      <c r="G10" s="1"/>
      <c r="H10" s="2"/>
    </row>
    <row r="11" spans="2:8" ht="15">
      <c r="B11" s="1">
        <f>SUM(B2:B10)</f>
        <v>15622</v>
      </c>
      <c r="C11" s="1">
        <f>SUM(C2:C10)</f>
        <v>3056</v>
      </c>
      <c r="D11" s="1">
        <f>SUM(D2:D10)</f>
        <v>4194</v>
      </c>
      <c r="E11" s="1">
        <f>SUM(E2:E10)</f>
        <v>900</v>
      </c>
      <c r="F11" s="1">
        <f>B11+C11+D11+E11</f>
        <v>23772</v>
      </c>
      <c r="G11" s="1">
        <f>SUM(G2:G10)</f>
        <v>40268</v>
      </c>
      <c r="H11" s="2">
        <f>F11/G11</f>
        <v>0.5903446905731599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Walker</dc:creator>
  <cp:keywords/>
  <dc:description/>
  <cp:lastModifiedBy>Natasha Walker</cp:lastModifiedBy>
  <dcterms:created xsi:type="dcterms:W3CDTF">2013-05-13T18:39:05Z</dcterms:created>
  <dcterms:modified xsi:type="dcterms:W3CDTF">2013-05-13T18:40:34Z</dcterms:modified>
  <cp:category/>
  <cp:version/>
  <cp:contentType/>
  <cp:contentStatus/>
</cp:coreProperties>
</file>