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0995" activeTab="0"/>
  </bookViews>
  <sheets>
    <sheet name="Statewide Turnout" sheetId="1" r:id="rId1"/>
    <sheet name="Statewide DEMS" sheetId="2" r:id="rId2"/>
    <sheet name="Statewide REPS" sheetId="3" r:id="rId3"/>
    <sheet name="Statewide LIB" sheetId="4" r:id="rId4"/>
    <sheet name="Statewide GRN" sheetId="5" r:id="rId5"/>
    <sheet name="Statewide AME" sheetId="6" r:id="rId6"/>
    <sheet name="Statewide UNA" sheetId="7" r:id="rId7"/>
    <sheet name="Statewide OTHER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<sst xmlns="http://schemas.openxmlformats.org/spreadsheetml/2006/main" count="256" uniqueCount="32">
  <si>
    <t>County</t>
  </si>
  <si>
    <t>polls</t>
  </si>
  <si>
    <t>ev</t>
  </si>
  <si>
    <t>abs</t>
  </si>
  <si>
    <t>prov</t>
  </si>
  <si>
    <t>total voters</t>
  </si>
  <si>
    <t>eligible voters</t>
  </si>
  <si>
    <t>turnout</t>
  </si>
  <si>
    <t>Allegany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</si>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</sst>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6.57421875" style="0" bestFit="1" customWidth="1"/>
    <col min="6" max="6" width="11.140625" style="0" bestFit="1" customWidth="1"/>
    <col min="7" max="7" width="13.8515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t="s">
        <v>8</v>
      </c>
      <c r="B2" s="2">
        <v>25423</v>
      </c>
      <c r="C2" s="2">
        <v>2695</v>
      </c>
      <c r="D2" s="2">
        <v>1456</v>
      </c>
      <c r="E2" s="2">
        <v>571</v>
      </c>
      <c r="F2" s="2">
        <f>B2+C2+D2+E2</f>
        <v>30145</v>
      </c>
      <c r="G2" s="2">
        <v>42129</v>
      </c>
      <c r="H2" s="3">
        <f>F2/G2</f>
        <v>0.7155403641197275</v>
      </c>
    </row>
    <row r="3" spans="1:8" ht="15">
      <c r="A3" t="s">
        <v>9</v>
      </c>
      <c r="B3" s="2">
        <v>203416</v>
      </c>
      <c r="C3" s="2">
        <v>38136</v>
      </c>
      <c r="D3" s="2">
        <v>13119</v>
      </c>
      <c r="E3" s="2">
        <v>7410</v>
      </c>
      <c r="F3" s="2">
        <f aca="true" t="shared" si="0" ref="F3:F26">B3+C3+D3+E3</f>
        <v>262081</v>
      </c>
      <c r="G3" s="2">
        <v>348778</v>
      </c>
      <c r="H3" s="3">
        <f aca="true" t="shared" si="1" ref="H3:H26">F3/G3</f>
        <v>0.7514264087757829</v>
      </c>
    </row>
    <row r="4" spans="1:8" ht="15">
      <c r="A4" t="s">
        <v>10</v>
      </c>
      <c r="B4" s="2">
        <v>187721</v>
      </c>
      <c r="C4" s="2">
        <v>45510</v>
      </c>
      <c r="D4" s="2">
        <v>11202</v>
      </c>
      <c r="E4" s="2">
        <v>12966</v>
      </c>
      <c r="F4" s="2">
        <f t="shared" si="0"/>
        <v>257399</v>
      </c>
      <c r="G4" s="2">
        <v>392606</v>
      </c>
      <c r="H4" s="3">
        <f t="shared" si="1"/>
        <v>0.6556165723396994</v>
      </c>
    </row>
    <row r="5" spans="1:8" ht="15">
      <c r="A5" t="s">
        <v>11</v>
      </c>
      <c r="B5" s="2">
        <v>302292</v>
      </c>
      <c r="C5" s="2">
        <v>56236</v>
      </c>
      <c r="D5" s="2">
        <v>19932</v>
      </c>
      <c r="E5" s="2">
        <v>9946</v>
      </c>
      <c r="F5" s="2">
        <f t="shared" si="0"/>
        <v>388406</v>
      </c>
      <c r="G5" s="2">
        <v>515420</v>
      </c>
      <c r="H5" s="3">
        <f t="shared" si="1"/>
        <v>0.7535718443211361</v>
      </c>
    </row>
    <row r="6" spans="1:8" ht="15">
      <c r="A6" t="s">
        <v>12</v>
      </c>
      <c r="B6" s="2">
        <v>35453</v>
      </c>
      <c r="C6" s="2">
        <v>7039</v>
      </c>
      <c r="D6" s="2">
        <v>2528</v>
      </c>
      <c r="E6" s="2">
        <v>893</v>
      </c>
      <c r="F6" s="2">
        <f t="shared" si="0"/>
        <v>45913</v>
      </c>
      <c r="G6" s="2">
        <v>58864</v>
      </c>
      <c r="H6" s="3">
        <f t="shared" si="1"/>
        <v>0.779984370752922</v>
      </c>
    </row>
    <row r="7" spans="1:8" ht="15">
      <c r="A7" t="s">
        <v>13</v>
      </c>
      <c r="B7" s="2">
        <v>10257</v>
      </c>
      <c r="C7" s="2">
        <v>2365</v>
      </c>
      <c r="D7" s="2">
        <v>531</v>
      </c>
      <c r="E7" s="2">
        <v>321</v>
      </c>
      <c r="F7" s="2">
        <f t="shared" si="0"/>
        <v>13474</v>
      </c>
      <c r="G7" s="2">
        <v>18165</v>
      </c>
      <c r="H7" s="3">
        <f t="shared" si="1"/>
        <v>0.741756124415084</v>
      </c>
    </row>
    <row r="8" spans="1:8" ht="15">
      <c r="A8" t="s">
        <v>14</v>
      </c>
      <c r="B8" s="2">
        <v>72620</v>
      </c>
      <c r="C8" s="2">
        <v>10408</v>
      </c>
      <c r="D8" s="2">
        <v>3912</v>
      </c>
      <c r="E8" s="2">
        <v>1149</v>
      </c>
      <c r="F8" s="2">
        <f t="shared" si="0"/>
        <v>88089</v>
      </c>
      <c r="G8" s="2">
        <v>110400</v>
      </c>
      <c r="H8" s="3">
        <f t="shared" si="1"/>
        <v>0.7979076086956521</v>
      </c>
    </row>
    <row r="9" spans="1:8" ht="15">
      <c r="A9" t="s">
        <v>15</v>
      </c>
      <c r="B9" s="2">
        <v>34419</v>
      </c>
      <c r="C9" s="2">
        <v>5890</v>
      </c>
      <c r="D9" s="2">
        <v>1851</v>
      </c>
      <c r="E9" s="2">
        <v>609</v>
      </c>
      <c r="F9" s="2">
        <f t="shared" si="0"/>
        <v>42769</v>
      </c>
      <c r="G9" s="2">
        <v>62524</v>
      </c>
      <c r="H9" s="3">
        <f t="shared" si="1"/>
        <v>0.6840413281299981</v>
      </c>
    </row>
    <row r="10" spans="1:8" ht="15">
      <c r="A10" t="s">
        <v>16</v>
      </c>
      <c r="B10" s="2">
        <v>58693</v>
      </c>
      <c r="C10" s="2">
        <v>11988</v>
      </c>
      <c r="D10" s="2">
        <v>3314</v>
      </c>
      <c r="E10" s="2">
        <v>1851</v>
      </c>
      <c r="F10" s="2">
        <f t="shared" si="0"/>
        <v>75846</v>
      </c>
      <c r="G10" s="2">
        <v>97687</v>
      </c>
      <c r="H10" s="3">
        <f t="shared" si="1"/>
        <v>0.7764185613234105</v>
      </c>
    </row>
    <row r="11" spans="1:8" ht="15">
      <c r="A11" t="s">
        <v>17</v>
      </c>
      <c r="B11" s="2">
        <v>11878</v>
      </c>
      <c r="C11" s="2">
        <v>2465</v>
      </c>
      <c r="D11" s="2">
        <v>949</v>
      </c>
      <c r="E11" s="2">
        <v>259</v>
      </c>
      <c r="F11" s="2">
        <f t="shared" si="0"/>
        <v>15551</v>
      </c>
      <c r="G11" s="2">
        <v>20168</v>
      </c>
      <c r="H11" s="3">
        <f t="shared" si="1"/>
        <v>0.7710729869099564</v>
      </c>
    </row>
    <row r="12" spans="1:8" ht="15">
      <c r="A12" t="s">
        <v>18</v>
      </c>
      <c r="B12" s="2">
        <v>96185</v>
      </c>
      <c r="C12" s="2">
        <v>13862</v>
      </c>
      <c r="D12" s="2">
        <v>5938</v>
      </c>
      <c r="E12" s="2">
        <v>2103</v>
      </c>
      <c r="F12" s="2">
        <f t="shared" si="0"/>
        <v>118088</v>
      </c>
      <c r="G12" s="2">
        <v>148160</v>
      </c>
      <c r="H12" s="3">
        <f t="shared" si="1"/>
        <v>0.7970302375809936</v>
      </c>
    </row>
    <row r="13" spans="1:8" ht="15">
      <c r="A13" t="s">
        <v>19</v>
      </c>
      <c r="B13" s="2">
        <v>10662</v>
      </c>
      <c r="C13" s="2">
        <v>1550</v>
      </c>
      <c r="D13" s="2">
        <v>875</v>
      </c>
      <c r="E13" s="2">
        <v>176</v>
      </c>
      <c r="F13" s="2">
        <f t="shared" si="0"/>
        <v>13263</v>
      </c>
      <c r="G13" s="2">
        <v>18729</v>
      </c>
      <c r="H13" s="3">
        <f t="shared" si="1"/>
        <v>0.7081531315072882</v>
      </c>
    </row>
    <row r="14" spans="1:8" ht="15">
      <c r="A14" t="s">
        <v>20</v>
      </c>
      <c r="B14" s="2">
        <v>103062</v>
      </c>
      <c r="C14" s="2">
        <v>16390</v>
      </c>
      <c r="D14" s="2">
        <v>5219</v>
      </c>
      <c r="E14" s="2">
        <v>2205</v>
      </c>
      <c r="F14" s="2">
        <f t="shared" si="0"/>
        <v>126876</v>
      </c>
      <c r="G14" s="2">
        <v>159971</v>
      </c>
      <c r="H14" s="3">
        <f t="shared" si="1"/>
        <v>0.7931187527739403</v>
      </c>
    </row>
    <row r="15" spans="1:8" ht="15">
      <c r="A15" t="s">
        <v>21</v>
      </c>
      <c r="B15" s="2">
        <v>111939</v>
      </c>
      <c r="C15" s="2">
        <v>30461</v>
      </c>
      <c r="D15" s="2">
        <v>8723</v>
      </c>
      <c r="E15" s="2">
        <v>3246</v>
      </c>
      <c r="F15" s="2">
        <f t="shared" si="0"/>
        <v>154369</v>
      </c>
      <c r="G15" s="2">
        <v>188755</v>
      </c>
      <c r="H15" s="3">
        <f t="shared" si="1"/>
        <v>0.8178273423220577</v>
      </c>
    </row>
    <row r="16" spans="1:8" ht="15">
      <c r="A16" t="s">
        <v>22</v>
      </c>
      <c r="B16" s="2">
        <v>6840</v>
      </c>
      <c r="C16" s="2">
        <v>2385</v>
      </c>
      <c r="D16" s="2">
        <v>641</v>
      </c>
      <c r="E16" s="2">
        <v>158</v>
      </c>
      <c r="F16" s="2">
        <f t="shared" si="0"/>
        <v>10024</v>
      </c>
      <c r="G16" s="2">
        <v>12594</v>
      </c>
      <c r="H16" s="3">
        <f t="shared" si="1"/>
        <v>0.7959345720184214</v>
      </c>
    </row>
    <row r="17" spans="1:8" ht="15">
      <c r="A17" t="s">
        <v>23</v>
      </c>
      <c r="B17" s="2">
        <v>329726</v>
      </c>
      <c r="C17" s="2">
        <v>77939</v>
      </c>
      <c r="D17" s="2">
        <v>39714</v>
      </c>
      <c r="E17" s="2">
        <v>13506</v>
      </c>
      <c r="F17" s="2">
        <f t="shared" si="0"/>
        <v>460885</v>
      </c>
      <c r="G17" s="2">
        <v>616016</v>
      </c>
      <c r="H17" s="3">
        <f t="shared" si="1"/>
        <v>0.7481705020648814</v>
      </c>
    </row>
    <row r="18" spans="1:8" ht="15">
      <c r="A18" t="s">
        <v>24</v>
      </c>
      <c r="B18" s="2">
        <v>284899</v>
      </c>
      <c r="C18" s="2">
        <v>69929</v>
      </c>
      <c r="D18" s="2">
        <v>20944</v>
      </c>
      <c r="E18" s="2">
        <v>16944</v>
      </c>
      <c r="F18" s="2">
        <f t="shared" si="0"/>
        <v>392716</v>
      </c>
      <c r="G18" s="2">
        <v>568617</v>
      </c>
      <c r="H18" s="3">
        <f t="shared" si="1"/>
        <v>0.6906511764509327</v>
      </c>
    </row>
    <row r="19" spans="1:8" ht="15">
      <c r="A19" t="s">
        <v>25</v>
      </c>
      <c r="B19" s="2">
        <v>19332</v>
      </c>
      <c r="C19" s="2">
        <v>4012</v>
      </c>
      <c r="D19" s="2">
        <v>1279</v>
      </c>
      <c r="E19" s="2">
        <v>478</v>
      </c>
      <c r="F19" s="2">
        <f t="shared" si="0"/>
        <v>25101</v>
      </c>
      <c r="G19" s="2">
        <v>32332</v>
      </c>
      <c r="H19" s="3">
        <f t="shared" si="1"/>
        <v>0.7763516021279228</v>
      </c>
    </row>
    <row r="20" spans="1:8" ht="15">
      <c r="A20" t="s">
        <v>26</v>
      </c>
      <c r="B20" s="2">
        <v>37363</v>
      </c>
      <c r="C20" s="2">
        <v>7096</v>
      </c>
      <c r="D20" s="2">
        <v>2737</v>
      </c>
      <c r="E20" s="2">
        <v>1093</v>
      </c>
      <c r="F20" s="2">
        <f t="shared" si="0"/>
        <v>48289</v>
      </c>
      <c r="G20" s="2">
        <v>63928</v>
      </c>
      <c r="H20" s="3">
        <f t="shared" si="1"/>
        <v>0.7553654110874735</v>
      </c>
    </row>
    <row r="21" spans="1:8" ht="15">
      <c r="A21" t="s">
        <v>27</v>
      </c>
      <c r="B21" s="2">
        <v>7661</v>
      </c>
      <c r="C21" s="2">
        <v>1655</v>
      </c>
      <c r="D21" s="2">
        <v>510</v>
      </c>
      <c r="E21" s="2">
        <v>661</v>
      </c>
      <c r="F21" s="2">
        <f t="shared" si="0"/>
        <v>10487</v>
      </c>
      <c r="G21" s="2">
        <v>13715</v>
      </c>
      <c r="H21" s="3">
        <f t="shared" si="1"/>
        <v>0.7646372584761211</v>
      </c>
    </row>
    <row r="22" spans="1:8" ht="15">
      <c r="A22" t="s">
        <v>28</v>
      </c>
      <c r="B22" s="2">
        <v>12845</v>
      </c>
      <c r="C22" s="2">
        <v>5948</v>
      </c>
      <c r="D22" s="2">
        <v>1520</v>
      </c>
      <c r="E22" s="2">
        <v>302</v>
      </c>
      <c r="F22" s="2">
        <f t="shared" si="0"/>
        <v>20615</v>
      </c>
      <c r="G22" s="2">
        <v>25295</v>
      </c>
      <c r="H22" s="3">
        <f t="shared" si="1"/>
        <v>0.8149831982605258</v>
      </c>
    </row>
    <row r="23" spans="1:8" ht="15">
      <c r="A23" t="s">
        <v>29</v>
      </c>
      <c r="B23" s="2">
        <v>51896</v>
      </c>
      <c r="C23" s="2">
        <v>7349</v>
      </c>
      <c r="D23" s="2">
        <v>3033</v>
      </c>
      <c r="E23" s="2">
        <v>1032</v>
      </c>
      <c r="F23" s="2">
        <f t="shared" si="0"/>
        <v>63310</v>
      </c>
      <c r="G23" s="2">
        <v>87298</v>
      </c>
      <c r="H23" s="3">
        <f t="shared" si="1"/>
        <v>0.7252170725560723</v>
      </c>
    </row>
    <row r="24" spans="1:8" ht="15">
      <c r="A24" t="s">
        <v>30</v>
      </c>
      <c r="B24" s="2">
        <v>32109</v>
      </c>
      <c r="C24" s="2">
        <v>6415</v>
      </c>
      <c r="D24" s="2">
        <v>2829</v>
      </c>
      <c r="E24" s="2">
        <v>1361</v>
      </c>
      <c r="F24" s="2">
        <f t="shared" si="0"/>
        <v>42714</v>
      </c>
      <c r="G24" s="2">
        <v>56429</v>
      </c>
      <c r="H24" s="3">
        <f t="shared" si="1"/>
        <v>0.7569512130287618</v>
      </c>
    </row>
    <row r="25" spans="1:8" ht="15">
      <c r="A25" t="s">
        <v>31</v>
      </c>
      <c r="B25" s="2">
        <v>21840</v>
      </c>
      <c r="C25" s="2">
        <v>2824</v>
      </c>
      <c r="D25" s="2">
        <v>2425</v>
      </c>
      <c r="E25" s="2">
        <v>563</v>
      </c>
      <c r="F25" s="2">
        <f t="shared" si="0"/>
        <v>27652</v>
      </c>
      <c r="G25" s="2">
        <v>36080</v>
      </c>
      <c r="H25" s="3">
        <f t="shared" si="1"/>
        <v>0.7664079822616408</v>
      </c>
    </row>
    <row r="26" spans="2:8" ht="15">
      <c r="B26" s="2">
        <f>SUM(B2:B25)</f>
        <v>2068531</v>
      </c>
      <c r="C26" s="2">
        <f>SUM(C2:C25)</f>
        <v>430547</v>
      </c>
      <c r="D26" s="2">
        <f>SUM(D2:D25)</f>
        <v>155181</v>
      </c>
      <c r="E26" s="2">
        <f>SUM(E2:E25)</f>
        <v>79803</v>
      </c>
      <c r="F26" s="2">
        <f t="shared" si="0"/>
        <v>2734062</v>
      </c>
      <c r="G26" s="2">
        <f>SUM(G2:G25)</f>
        <v>3694660</v>
      </c>
      <c r="H26" s="3">
        <f t="shared" si="1"/>
        <v>0.7400036809882371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6.57421875" style="0" bestFit="1" customWidth="1"/>
    <col min="6" max="6" width="11.140625" style="0" bestFit="1" customWidth="1"/>
    <col min="7" max="7" width="13.8515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t="s">
        <v>8</v>
      </c>
      <c r="B2" s="2">
        <v>9115</v>
      </c>
      <c r="C2" s="2">
        <v>1128</v>
      </c>
      <c r="D2" s="2">
        <v>558</v>
      </c>
      <c r="E2" s="2">
        <v>226</v>
      </c>
      <c r="F2" s="2">
        <f>B2+C2+D2+E2</f>
        <v>11027</v>
      </c>
      <c r="G2" s="2">
        <v>15557</v>
      </c>
      <c r="H2" s="3">
        <f>F2/G2</f>
        <v>0.7088127531014977</v>
      </c>
    </row>
    <row r="3" spans="1:8" ht="15">
      <c r="A3" t="s">
        <v>9</v>
      </c>
      <c r="B3" s="2">
        <v>86006</v>
      </c>
      <c r="C3" s="2">
        <v>20053</v>
      </c>
      <c r="D3" s="2">
        <v>6037</v>
      </c>
      <c r="E3" s="2">
        <v>3427</v>
      </c>
      <c r="F3" s="2">
        <f aca="true" t="shared" si="0" ref="F3:F26">B3+C3+D3+E3</f>
        <v>115523</v>
      </c>
      <c r="G3" s="2">
        <v>149232</v>
      </c>
      <c r="H3" s="3">
        <f aca="true" t="shared" si="1" ref="H3:H26">F3/G3</f>
        <v>0.7741168114077409</v>
      </c>
    </row>
    <row r="4" spans="1:8" ht="15">
      <c r="A4" t="s">
        <v>10</v>
      </c>
      <c r="B4" s="2">
        <v>151500</v>
      </c>
      <c r="C4" s="2">
        <v>40248</v>
      </c>
      <c r="D4" s="2">
        <v>8889</v>
      </c>
      <c r="E4" s="2">
        <v>10380</v>
      </c>
      <c r="F4" s="2">
        <f t="shared" si="0"/>
        <v>211017</v>
      </c>
      <c r="G4" s="2">
        <v>309078</v>
      </c>
      <c r="H4" s="3">
        <f t="shared" si="1"/>
        <v>0.682730572865102</v>
      </c>
    </row>
    <row r="5" spans="1:8" ht="15">
      <c r="A5" t="s">
        <v>11</v>
      </c>
      <c r="B5" s="2">
        <v>172358</v>
      </c>
      <c r="C5" s="2">
        <v>40524</v>
      </c>
      <c r="D5" s="2">
        <v>12144</v>
      </c>
      <c r="E5" s="2">
        <v>6225</v>
      </c>
      <c r="F5" s="2">
        <f t="shared" si="0"/>
        <v>231251</v>
      </c>
      <c r="G5" s="2">
        <v>297941</v>
      </c>
      <c r="H5" s="3">
        <f t="shared" si="1"/>
        <v>0.7761637371157377</v>
      </c>
    </row>
    <row r="6" spans="1:8" ht="15">
      <c r="A6" t="s">
        <v>12</v>
      </c>
      <c r="B6" s="2">
        <v>13964</v>
      </c>
      <c r="C6" s="2">
        <v>3274</v>
      </c>
      <c r="D6" s="2">
        <v>1064</v>
      </c>
      <c r="E6" s="2">
        <v>343</v>
      </c>
      <c r="F6" s="2">
        <f t="shared" si="0"/>
        <v>18645</v>
      </c>
      <c r="G6" s="2">
        <v>23349</v>
      </c>
      <c r="H6" s="3">
        <f t="shared" si="1"/>
        <v>0.7985352691764102</v>
      </c>
    </row>
    <row r="7" spans="1:8" ht="15">
      <c r="A7" t="s">
        <v>13</v>
      </c>
      <c r="B7" s="2">
        <v>3935</v>
      </c>
      <c r="C7" s="2">
        <v>1039</v>
      </c>
      <c r="D7" s="2">
        <v>232</v>
      </c>
      <c r="E7" s="2">
        <v>144</v>
      </c>
      <c r="F7" s="2">
        <f t="shared" si="0"/>
        <v>5350</v>
      </c>
      <c r="G7" s="2">
        <v>7183</v>
      </c>
      <c r="H7" s="3">
        <f t="shared" si="1"/>
        <v>0.7448141445078658</v>
      </c>
    </row>
    <row r="8" spans="1:8" ht="15">
      <c r="A8" t="s">
        <v>14</v>
      </c>
      <c r="B8" s="2">
        <v>20734</v>
      </c>
      <c r="C8" s="2">
        <v>3697</v>
      </c>
      <c r="D8" s="2">
        <v>1368</v>
      </c>
      <c r="E8" s="2">
        <v>365</v>
      </c>
      <c r="F8" s="2">
        <f t="shared" si="0"/>
        <v>26164</v>
      </c>
      <c r="G8" s="2">
        <v>32778</v>
      </c>
      <c r="H8" s="3">
        <f t="shared" si="1"/>
        <v>0.7982183171639514</v>
      </c>
    </row>
    <row r="9" spans="1:8" ht="15">
      <c r="A9" t="s">
        <v>15</v>
      </c>
      <c r="B9" s="2">
        <v>13030</v>
      </c>
      <c r="C9" s="2">
        <v>2411</v>
      </c>
      <c r="D9" s="2">
        <v>834</v>
      </c>
      <c r="E9" s="2">
        <v>241</v>
      </c>
      <c r="F9" s="2">
        <f t="shared" si="0"/>
        <v>16516</v>
      </c>
      <c r="G9" s="2">
        <v>24197</v>
      </c>
      <c r="H9" s="3">
        <f t="shared" si="1"/>
        <v>0.6825639542091995</v>
      </c>
    </row>
    <row r="10" spans="1:8" ht="15">
      <c r="A10" t="s">
        <v>16</v>
      </c>
      <c r="B10" s="2">
        <v>33654</v>
      </c>
      <c r="C10" s="2">
        <v>8656</v>
      </c>
      <c r="D10" s="2">
        <v>1817</v>
      </c>
      <c r="E10" s="2">
        <v>1185</v>
      </c>
      <c r="F10" s="2">
        <f t="shared" si="0"/>
        <v>45312</v>
      </c>
      <c r="G10" s="2">
        <v>55690</v>
      </c>
      <c r="H10" s="3">
        <f t="shared" si="1"/>
        <v>0.8136469743221404</v>
      </c>
    </row>
    <row r="11" spans="1:8" ht="15">
      <c r="A11" t="s">
        <v>17</v>
      </c>
      <c r="B11" s="2">
        <v>5909</v>
      </c>
      <c r="C11" s="2">
        <v>1417</v>
      </c>
      <c r="D11" s="2">
        <v>587</v>
      </c>
      <c r="E11" s="2">
        <v>154</v>
      </c>
      <c r="F11" s="2">
        <f t="shared" si="0"/>
        <v>8067</v>
      </c>
      <c r="G11" s="2">
        <v>10414</v>
      </c>
      <c r="H11" s="3">
        <f t="shared" si="1"/>
        <v>0.7746303053581717</v>
      </c>
    </row>
    <row r="12" spans="1:8" ht="15">
      <c r="A12" t="s">
        <v>18</v>
      </c>
      <c r="B12" s="2">
        <v>34343</v>
      </c>
      <c r="C12" s="2">
        <v>6696</v>
      </c>
      <c r="D12" s="2">
        <v>2490</v>
      </c>
      <c r="E12" s="2">
        <v>914</v>
      </c>
      <c r="F12" s="2">
        <f t="shared" si="0"/>
        <v>44443</v>
      </c>
      <c r="G12" s="2">
        <v>54564</v>
      </c>
      <c r="H12" s="3">
        <f t="shared" si="1"/>
        <v>0.8145113994575178</v>
      </c>
    </row>
    <row r="13" spans="1:8" ht="15">
      <c r="A13" t="s">
        <v>19</v>
      </c>
      <c r="B13" s="2">
        <v>2494</v>
      </c>
      <c r="C13" s="2">
        <v>424</v>
      </c>
      <c r="D13" s="2">
        <v>244</v>
      </c>
      <c r="E13" s="2">
        <v>54</v>
      </c>
      <c r="F13" s="2">
        <f t="shared" si="0"/>
        <v>3216</v>
      </c>
      <c r="G13" s="2">
        <v>4724</v>
      </c>
      <c r="H13" s="3">
        <f t="shared" si="1"/>
        <v>0.68077900084674</v>
      </c>
    </row>
    <row r="14" spans="1:8" ht="15">
      <c r="A14" t="s">
        <v>20</v>
      </c>
      <c r="B14" s="2">
        <v>39868</v>
      </c>
      <c r="C14" s="2">
        <v>7429</v>
      </c>
      <c r="D14" s="2">
        <v>2326</v>
      </c>
      <c r="E14" s="2">
        <v>998</v>
      </c>
      <c r="F14" s="2">
        <f t="shared" si="0"/>
        <v>50621</v>
      </c>
      <c r="G14" s="2">
        <v>63549</v>
      </c>
      <c r="H14" s="3">
        <f t="shared" si="1"/>
        <v>0.7965664290547452</v>
      </c>
    </row>
    <row r="15" spans="1:8" ht="15">
      <c r="A15" t="s">
        <v>21</v>
      </c>
      <c r="B15" s="2">
        <v>51707</v>
      </c>
      <c r="C15" s="2">
        <v>18149</v>
      </c>
      <c r="D15" s="2">
        <v>4600</v>
      </c>
      <c r="E15" s="2">
        <v>1768</v>
      </c>
      <c r="F15" s="2">
        <f t="shared" si="0"/>
        <v>76224</v>
      </c>
      <c r="G15" s="2">
        <v>90072</v>
      </c>
      <c r="H15" s="3">
        <f t="shared" si="1"/>
        <v>0.8462563282707167</v>
      </c>
    </row>
    <row r="16" spans="1:8" ht="15">
      <c r="A16" t="s">
        <v>22</v>
      </c>
      <c r="B16" s="2">
        <v>3246</v>
      </c>
      <c r="C16" s="2">
        <v>1244</v>
      </c>
      <c r="D16" s="2">
        <v>318</v>
      </c>
      <c r="E16" s="2">
        <v>82</v>
      </c>
      <c r="F16" s="2">
        <f t="shared" si="0"/>
        <v>4890</v>
      </c>
      <c r="G16" s="2">
        <v>6095</v>
      </c>
      <c r="H16" s="3">
        <f t="shared" si="1"/>
        <v>0.8022969647251845</v>
      </c>
    </row>
    <row r="17" spans="1:8" ht="15">
      <c r="A17" t="s">
        <v>23</v>
      </c>
      <c r="B17" s="2">
        <v>184464</v>
      </c>
      <c r="C17" s="2">
        <v>52920</v>
      </c>
      <c r="D17" s="2">
        <v>24097</v>
      </c>
      <c r="E17" s="2">
        <v>8162</v>
      </c>
      <c r="F17" s="2">
        <f t="shared" si="0"/>
        <v>269643</v>
      </c>
      <c r="G17" s="2">
        <v>345449</v>
      </c>
      <c r="H17" s="3">
        <f t="shared" si="1"/>
        <v>0.7805580563266936</v>
      </c>
    </row>
    <row r="18" spans="1:8" ht="15">
      <c r="A18" t="s">
        <v>24</v>
      </c>
      <c r="B18" s="2">
        <v>229581</v>
      </c>
      <c r="C18" s="2">
        <v>62113</v>
      </c>
      <c r="D18" s="2">
        <v>16727</v>
      </c>
      <c r="E18" s="2">
        <v>13573</v>
      </c>
      <c r="F18" s="2">
        <f t="shared" si="0"/>
        <v>321994</v>
      </c>
      <c r="G18" s="2">
        <v>443643</v>
      </c>
      <c r="H18" s="3">
        <f t="shared" si="1"/>
        <v>0.7257952903573369</v>
      </c>
    </row>
    <row r="19" spans="1:8" ht="15">
      <c r="A19" t="s">
        <v>25</v>
      </c>
      <c r="B19" s="2">
        <v>6570</v>
      </c>
      <c r="C19" s="2">
        <v>1600</v>
      </c>
      <c r="D19" s="2">
        <v>485</v>
      </c>
      <c r="E19" s="2">
        <v>166</v>
      </c>
      <c r="F19" s="2">
        <f t="shared" si="0"/>
        <v>8821</v>
      </c>
      <c r="G19" s="2">
        <v>11366</v>
      </c>
      <c r="H19" s="3">
        <f t="shared" si="1"/>
        <v>0.7760865739926095</v>
      </c>
    </row>
    <row r="20" spans="1:8" ht="15">
      <c r="A20" t="s">
        <v>26</v>
      </c>
      <c r="B20" s="2">
        <v>14658</v>
      </c>
      <c r="C20" s="2">
        <v>2957</v>
      </c>
      <c r="D20" s="2">
        <v>1204</v>
      </c>
      <c r="E20" s="2">
        <v>492</v>
      </c>
      <c r="F20" s="2">
        <f t="shared" si="0"/>
        <v>19311</v>
      </c>
      <c r="G20" s="2">
        <v>25295</v>
      </c>
      <c r="H20" s="3">
        <f t="shared" si="1"/>
        <v>0.7634315082032023</v>
      </c>
    </row>
    <row r="21" spans="1:8" ht="15">
      <c r="A21" t="s">
        <v>27</v>
      </c>
      <c r="B21" s="2">
        <v>3972</v>
      </c>
      <c r="C21" s="2">
        <v>982</v>
      </c>
      <c r="D21" s="2">
        <v>269</v>
      </c>
      <c r="E21" s="2">
        <v>512</v>
      </c>
      <c r="F21" s="2">
        <f t="shared" si="0"/>
        <v>5735</v>
      </c>
      <c r="G21" s="2">
        <v>7249</v>
      </c>
      <c r="H21" s="3">
        <f t="shared" si="1"/>
        <v>0.7911436060146227</v>
      </c>
    </row>
    <row r="22" spans="1:8" ht="15">
      <c r="A22" t="s">
        <v>28</v>
      </c>
      <c r="B22" s="2">
        <v>4861</v>
      </c>
      <c r="C22" s="2">
        <v>2560</v>
      </c>
      <c r="D22" s="2">
        <v>573</v>
      </c>
      <c r="E22" s="2">
        <v>133</v>
      </c>
      <c r="F22" s="2">
        <f t="shared" si="0"/>
        <v>8127</v>
      </c>
      <c r="G22" s="2">
        <v>9898</v>
      </c>
      <c r="H22" s="3">
        <f t="shared" si="1"/>
        <v>0.8210749646393211</v>
      </c>
    </row>
    <row r="23" spans="1:8" ht="15">
      <c r="A23" t="s">
        <v>29</v>
      </c>
      <c r="B23" s="2">
        <v>18496</v>
      </c>
      <c r="C23" s="2">
        <v>3058</v>
      </c>
      <c r="D23" s="2">
        <v>1189</v>
      </c>
      <c r="E23" s="2">
        <v>434</v>
      </c>
      <c r="F23" s="2">
        <f t="shared" si="0"/>
        <v>23177</v>
      </c>
      <c r="G23" s="2">
        <v>31750</v>
      </c>
      <c r="H23" s="3">
        <f t="shared" si="1"/>
        <v>0.7299842519685039</v>
      </c>
    </row>
    <row r="24" spans="1:8" ht="15">
      <c r="A24" t="s">
        <v>30</v>
      </c>
      <c r="B24" s="2">
        <v>14084</v>
      </c>
      <c r="C24" s="2">
        <v>3241</v>
      </c>
      <c r="D24" s="2">
        <v>1483</v>
      </c>
      <c r="E24" s="2">
        <v>709</v>
      </c>
      <c r="F24" s="2">
        <f t="shared" si="0"/>
        <v>19517</v>
      </c>
      <c r="G24" s="2">
        <v>25474</v>
      </c>
      <c r="H24" s="3">
        <f t="shared" si="1"/>
        <v>0.7661537253670408</v>
      </c>
    </row>
    <row r="25" spans="1:8" ht="15">
      <c r="A25" t="s">
        <v>31</v>
      </c>
      <c r="B25" s="2">
        <v>9035</v>
      </c>
      <c r="C25" s="2">
        <v>1214</v>
      </c>
      <c r="D25" s="2">
        <v>1108</v>
      </c>
      <c r="E25" s="2">
        <v>266</v>
      </c>
      <c r="F25" s="2">
        <f t="shared" si="0"/>
        <v>11623</v>
      </c>
      <c r="G25" s="2">
        <v>14997</v>
      </c>
      <c r="H25" s="3">
        <f t="shared" si="1"/>
        <v>0.7750216710008668</v>
      </c>
    </row>
    <row r="26" spans="2:8" ht="15">
      <c r="B26" s="2">
        <f aca="true" t="shared" si="2" ref="B26:G26">SUM(B2:B25)</f>
        <v>1127584</v>
      </c>
      <c r="C26" s="2">
        <f t="shared" si="2"/>
        <v>287034</v>
      </c>
      <c r="D26" s="2">
        <f t="shared" si="2"/>
        <v>90643</v>
      </c>
      <c r="E26" s="2">
        <f t="shared" si="2"/>
        <v>50953</v>
      </c>
      <c r="F26" s="2">
        <f t="shared" si="0"/>
        <v>1556214</v>
      </c>
      <c r="G26" s="2">
        <f t="shared" si="2"/>
        <v>2059544</v>
      </c>
      <c r="H26" s="3">
        <f t="shared" si="1"/>
        <v>0.7556109507735693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6.57421875" style="0" bestFit="1" customWidth="1"/>
    <col min="6" max="6" width="11.140625" style="0" bestFit="1" customWidth="1"/>
    <col min="7" max="7" width="13.8515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t="s">
        <v>8</v>
      </c>
      <c r="B2" s="2">
        <v>13139</v>
      </c>
      <c r="C2" s="2">
        <v>1293</v>
      </c>
      <c r="D2" s="2">
        <v>755</v>
      </c>
      <c r="E2" s="2">
        <v>208</v>
      </c>
      <c r="F2" s="2">
        <f>B2+C2+D2+E2</f>
        <v>15395</v>
      </c>
      <c r="G2" s="2">
        <v>20006</v>
      </c>
      <c r="H2" s="3">
        <f>F2/G2</f>
        <v>0.769519144256723</v>
      </c>
    </row>
    <row r="3" spans="1:8" ht="15">
      <c r="A3" t="s">
        <v>9</v>
      </c>
      <c r="B3" s="2">
        <v>79077</v>
      </c>
      <c r="C3" s="2">
        <v>12179</v>
      </c>
      <c r="D3" s="2">
        <v>4729</v>
      </c>
      <c r="E3" s="2">
        <v>2180</v>
      </c>
      <c r="F3" s="2">
        <f aca="true" t="shared" si="0" ref="F3:F26">B3+C3+D3+E3</f>
        <v>98165</v>
      </c>
      <c r="G3" s="2">
        <v>125386</v>
      </c>
      <c r="H3" s="3">
        <f aca="true" t="shared" si="1" ref="H3:H26">F3/G3</f>
        <v>0.7829023973968385</v>
      </c>
    </row>
    <row r="4" spans="1:8" ht="15">
      <c r="A4" t="s">
        <v>10</v>
      </c>
      <c r="B4" s="2">
        <v>15060</v>
      </c>
      <c r="C4" s="2">
        <v>1964</v>
      </c>
      <c r="D4" s="2">
        <v>1029</v>
      </c>
      <c r="E4" s="2">
        <v>838</v>
      </c>
      <c r="F4" s="2">
        <f t="shared" si="0"/>
        <v>18891</v>
      </c>
      <c r="G4" s="2">
        <v>33005</v>
      </c>
      <c r="H4" s="3">
        <f t="shared" si="1"/>
        <v>0.5723678230571125</v>
      </c>
    </row>
    <row r="5" spans="1:8" ht="15">
      <c r="A5" t="s">
        <v>11</v>
      </c>
      <c r="B5" s="2">
        <v>85830</v>
      </c>
      <c r="C5" s="2">
        <v>10084</v>
      </c>
      <c r="D5" s="2">
        <v>5139</v>
      </c>
      <c r="E5" s="2">
        <v>1877</v>
      </c>
      <c r="F5" s="2">
        <f t="shared" si="0"/>
        <v>102930</v>
      </c>
      <c r="G5" s="2">
        <v>132720</v>
      </c>
      <c r="H5" s="3">
        <f t="shared" si="1"/>
        <v>0.7755424954792043</v>
      </c>
    </row>
    <row r="6" spans="1:8" ht="15">
      <c r="A6" t="s">
        <v>12</v>
      </c>
      <c r="B6" s="2">
        <v>15188</v>
      </c>
      <c r="C6" s="2">
        <v>2740</v>
      </c>
      <c r="D6" s="2">
        <v>1042</v>
      </c>
      <c r="E6" s="2">
        <v>299</v>
      </c>
      <c r="F6" s="2">
        <f t="shared" si="0"/>
        <v>19269</v>
      </c>
      <c r="G6" s="2">
        <v>23448</v>
      </c>
      <c r="H6" s="3">
        <f t="shared" si="1"/>
        <v>0.821775844421699</v>
      </c>
    </row>
    <row r="7" spans="1:8" ht="15">
      <c r="A7" t="s">
        <v>13</v>
      </c>
      <c r="B7" s="2">
        <v>4711</v>
      </c>
      <c r="C7" s="2">
        <v>1057</v>
      </c>
      <c r="D7" s="2">
        <v>228</v>
      </c>
      <c r="E7" s="2">
        <v>107</v>
      </c>
      <c r="F7" s="2">
        <f t="shared" si="0"/>
        <v>6103</v>
      </c>
      <c r="G7" s="2">
        <v>7638</v>
      </c>
      <c r="H7" s="3">
        <f t="shared" si="1"/>
        <v>0.799031159989526</v>
      </c>
    </row>
    <row r="8" spans="1:8" ht="15">
      <c r="A8" t="s">
        <v>14</v>
      </c>
      <c r="B8" s="2">
        <v>39846</v>
      </c>
      <c r="C8" s="2">
        <v>5269</v>
      </c>
      <c r="D8" s="2">
        <v>1925</v>
      </c>
      <c r="E8" s="2">
        <v>507</v>
      </c>
      <c r="F8" s="2">
        <f t="shared" si="0"/>
        <v>47547</v>
      </c>
      <c r="G8" s="2">
        <v>56870</v>
      </c>
      <c r="H8" s="3">
        <f t="shared" si="1"/>
        <v>0.8360647089854053</v>
      </c>
    </row>
    <row r="9" spans="1:8" ht="15">
      <c r="A9" t="s">
        <v>15</v>
      </c>
      <c r="B9" s="2">
        <v>14722</v>
      </c>
      <c r="C9" s="2">
        <v>2558</v>
      </c>
      <c r="D9" s="2">
        <v>707</v>
      </c>
      <c r="E9" s="2">
        <v>202</v>
      </c>
      <c r="F9" s="2">
        <f t="shared" si="0"/>
        <v>18189</v>
      </c>
      <c r="G9" s="2">
        <v>24372</v>
      </c>
      <c r="H9" s="3">
        <f t="shared" si="1"/>
        <v>0.7463072378138847</v>
      </c>
    </row>
    <row r="10" spans="1:8" ht="15">
      <c r="A10" t="s">
        <v>16</v>
      </c>
      <c r="B10" s="2">
        <v>16408</v>
      </c>
      <c r="C10" s="2">
        <v>2104</v>
      </c>
      <c r="D10" s="2">
        <v>1009</v>
      </c>
      <c r="E10" s="2">
        <v>322</v>
      </c>
      <c r="F10" s="2">
        <f t="shared" si="0"/>
        <v>19843</v>
      </c>
      <c r="G10" s="2">
        <v>25339</v>
      </c>
      <c r="H10" s="3">
        <f t="shared" si="1"/>
        <v>0.7831011484273255</v>
      </c>
    </row>
    <row r="11" spans="1:8" ht="15">
      <c r="A11" t="s">
        <v>17</v>
      </c>
      <c r="B11" s="2">
        <v>4706</v>
      </c>
      <c r="C11" s="2">
        <v>833</v>
      </c>
      <c r="D11" s="2">
        <v>273</v>
      </c>
      <c r="E11" s="2">
        <v>59</v>
      </c>
      <c r="F11" s="2">
        <f t="shared" si="0"/>
        <v>5871</v>
      </c>
      <c r="G11" s="2">
        <v>7131</v>
      </c>
      <c r="H11" s="3">
        <f t="shared" si="1"/>
        <v>0.8233066891039125</v>
      </c>
    </row>
    <row r="12" spans="1:8" ht="15">
      <c r="A12" t="s">
        <v>18</v>
      </c>
      <c r="B12" s="2">
        <v>42738</v>
      </c>
      <c r="C12" s="2">
        <v>4782</v>
      </c>
      <c r="D12" s="2">
        <v>2370</v>
      </c>
      <c r="E12" s="2">
        <v>632</v>
      </c>
      <c r="F12" s="2">
        <f t="shared" si="0"/>
        <v>50522</v>
      </c>
      <c r="G12" s="2">
        <v>61079</v>
      </c>
      <c r="H12" s="3">
        <f t="shared" si="1"/>
        <v>0.8271582704366476</v>
      </c>
    </row>
    <row r="13" spans="1:8" ht="15">
      <c r="A13" t="s">
        <v>19</v>
      </c>
      <c r="B13" s="2">
        <v>7137</v>
      </c>
      <c r="C13" s="2">
        <v>997</v>
      </c>
      <c r="D13" s="2">
        <v>561</v>
      </c>
      <c r="E13" s="2">
        <v>89</v>
      </c>
      <c r="F13" s="2">
        <f t="shared" si="0"/>
        <v>8784</v>
      </c>
      <c r="G13" s="2">
        <v>11625</v>
      </c>
      <c r="H13" s="3">
        <f t="shared" si="1"/>
        <v>0.7556129032258064</v>
      </c>
    </row>
    <row r="14" spans="1:8" ht="15">
      <c r="A14" t="s">
        <v>20</v>
      </c>
      <c r="B14" s="2">
        <v>46654</v>
      </c>
      <c r="C14" s="2">
        <v>6620</v>
      </c>
      <c r="D14" s="2">
        <v>2113</v>
      </c>
      <c r="E14" s="2">
        <v>720</v>
      </c>
      <c r="F14" s="2">
        <f t="shared" si="0"/>
        <v>56107</v>
      </c>
      <c r="G14" s="2">
        <v>67467</v>
      </c>
      <c r="H14" s="3">
        <f t="shared" si="1"/>
        <v>0.8316213852698356</v>
      </c>
    </row>
    <row r="15" spans="1:8" ht="15">
      <c r="A15" t="s">
        <v>21</v>
      </c>
      <c r="B15" s="2">
        <v>36714</v>
      </c>
      <c r="C15" s="2">
        <v>7181</v>
      </c>
      <c r="D15" s="2">
        <v>2391</v>
      </c>
      <c r="E15" s="2">
        <v>698</v>
      </c>
      <c r="F15" s="2">
        <f t="shared" si="0"/>
        <v>46984</v>
      </c>
      <c r="G15" s="2">
        <v>56330</v>
      </c>
      <c r="H15" s="3">
        <f t="shared" si="1"/>
        <v>0.8340848570921356</v>
      </c>
    </row>
    <row r="16" spans="1:8" ht="15">
      <c r="A16" t="s">
        <v>22</v>
      </c>
      <c r="B16" s="2">
        <v>2655</v>
      </c>
      <c r="C16" s="2">
        <v>863</v>
      </c>
      <c r="D16" s="2">
        <v>232</v>
      </c>
      <c r="E16" s="2">
        <v>42</v>
      </c>
      <c r="F16" s="2">
        <f t="shared" si="0"/>
        <v>3792</v>
      </c>
      <c r="G16" s="2">
        <v>4572</v>
      </c>
      <c r="H16" s="3">
        <f t="shared" si="1"/>
        <v>0.8293963254593176</v>
      </c>
    </row>
    <row r="17" spans="1:8" ht="15">
      <c r="A17" t="s">
        <v>23</v>
      </c>
      <c r="B17" s="2">
        <v>73411</v>
      </c>
      <c r="C17" s="2">
        <v>11285</v>
      </c>
      <c r="D17" s="2">
        <v>7782</v>
      </c>
      <c r="E17" s="2">
        <v>1921</v>
      </c>
      <c r="F17" s="2">
        <f t="shared" si="0"/>
        <v>94399</v>
      </c>
      <c r="G17" s="2">
        <v>125185</v>
      </c>
      <c r="H17" s="3">
        <f t="shared" si="1"/>
        <v>0.7540759675679993</v>
      </c>
    </row>
    <row r="18" spans="1:8" ht="15">
      <c r="A18" t="s">
        <v>24</v>
      </c>
      <c r="B18" s="2">
        <v>23468</v>
      </c>
      <c r="C18" s="2">
        <v>2539</v>
      </c>
      <c r="D18" s="2">
        <v>2002</v>
      </c>
      <c r="E18" s="2">
        <v>955</v>
      </c>
      <c r="F18" s="2">
        <f t="shared" si="0"/>
        <v>28964</v>
      </c>
      <c r="G18" s="2">
        <v>47472</v>
      </c>
      <c r="H18" s="3">
        <f t="shared" si="1"/>
        <v>0.6101280754971351</v>
      </c>
    </row>
    <row r="19" spans="1:8" ht="15">
      <c r="A19" t="s">
        <v>25</v>
      </c>
      <c r="B19" s="2">
        <v>9720</v>
      </c>
      <c r="C19" s="2">
        <v>1936</v>
      </c>
      <c r="D19" s="2">
        <v>602</v>
      </c>
      <c r="E19" s="2">
        <v>202</v>
      </c>
      <c r="F19" s="2">
        <f t="shared" si="0"/>
        <v>12460</v>
      </c>
      <c r="G19" s="2">
        <v>15284</v>
      </c>
      <c r="H19" s="3">
        <f t="shared" si="1"/>
        <v>0.8152316147605339</v>
      </c>
    </row>
    <row r="20" spans="1:8" ht="15">
      <c r="A20" t="s">
        <v>26</v>
      </c>
      <c r="B20" s="2">
        <v>15970</v>
      </c>
      <c r="C20" s="2">
        <v>3071</v>
      </c>
      <c r="D20" s="2">
        <v>1097</v>
      </c>
      <c r="E20" s="2">
        <v>324</v>
      </c>
      <c r="F20" s="2">
        <f t="shared" si="0"/>
        <v>20462</v>
      </c>
      <c r="G20" s="2">
        <v>25721</v>
      </c>
      <c r="H20" s="3">
        <f t="shared" si="1"/>
        <v>0.795536720967303</v>
      </c>
    </row>
    <row r="21" spans="1:8" ht="15">
      <c r="A21" t="s">
        <v>27</v>
      </c>
      <c r="B21" s="2">
        <v>2865</v>
      </c>
      <c r="C21" s="2">
        <v>508</v>
      </c>
      <c r="D21" s="2">
        <v>199</v>
      </c>
      <c r="E21" s="2">
        <v>56</v>
      </c>
      <c r="F21" s="2">
        <f t="shared" si="0"/>
        <v>3628</v>
      </c>
      <c r="G21" s="2">
        <v>4600</v>
      </c>
      <c r="H21" s="3">
        <f t="shared" si="1"/>
        <v>0.788695652173913</v>
      </c>
    </row>
    <row r="22" spans="1:8" ht="15">
      <c r="A22" t="s">
        <v>28</v>
      </c>
      <c r="B22" s="2">
        <v>5937</v>
      </c>
      <c r="C22" s="2">
        <v>2641</v>
      </c>
      <c r="D22" s="2">
        <v>688</v>
      </c>
      <c r="E22" s="2">
        <v>98</v>
      </c>
      <c r="F22" s="2">
        <f t="shared" si="0"/>
        <v>9364</v>
      </c>
      <c r="G22" s="2">
        <v>10979</v>
      </c>
      <c r="H22" s="3">
        <f t="shared" si="1"/>
        <v>0.8529009928044449</v>
      </c>
    </row>
    <row r="23" spans="1:8" ht="15">
      <c r="A23" t="s">
        <v>29</v>
      </c>
      <c r="B23" s="2">
        <v>25094</v>
      </c>
      <c r="C23" s="2">
        <v>3252</v>
      </c>
      <c r="D23" s="2">
        <v>1414</v>
      </c>
      <c r="E23" s="2">
        <v>316</v>
      </c>
      <c r="F23" s="2">
        <f t="shared" si="0"/>
        <v>30076</v>
      </c>
      <c r="G23" s="2">
        <v>38551</v>
      </c>
      <c r="H23" s="3">
        <f t="shared" si="1"/>
        <v>0.7801613447121994</v>
      </c>
    </row>
    <row r="24" spans="1:8" ht="15">
      <c r="A24" t="s">
        <v>30</v>
      </c>
      <c r="B24" s="2">
        <v>13141</v>
      </c>
      <c r="C24" s="2">
        <v>2382</v>
      </c>
      <c r="D24" s="2">
        <v>978</v>
      </c>
      <c r="E24" s="2">
        <v>344</v>
      </c>
      <c r="F24" s="2">
        <f t="shared" si="0"/>
        <v>16845</v>
      </c>
      <c r="G24" s="2">
        <v>20655</v>
      </c>
      <c r="H24" s="3">
        <f t="shared" si="1"/>
        <v>0.8155410312273057</v>
      </c>
    </row>
    <row r="25" spans="1:8" ht="15">
      <c r="A25" t="s">
        <v>31</v>
      </c>
      <c r="B25" s="2">
        <v>9356</v>
      </c>
      <c r="C25" s="2">
        <v>1253</v>
      </c>
      <c r="D25" s="2">
        <v>1013</v>
      </c>
      <c r="E25" s="2">
        <v>185</v>
      </c>
      <c r="F25" s="2">
        <f t="shared" si="0"/>
        <v>11807</v>
      </c>
      <c r="G25" s="2">
        <v>14423</v>
      </c>
      <c r="H25" s="3">
        <f t="shared" si="1"/>
        <v>0.8186230326561742</v>
      </c>
    </row>
    <row r="26" spans="2:8" ht="15">
      <c r="B26" s="2">
        <f aca="true" t="shared" si="2" ref="B26:G26">SUM(B2:B25)</f>
        <v>603547</v>
      </c>
      <c r="C26" s="2">
        <f t="shared" si="2"/>
        <v>89391</v>
      </c>
      <c r="D26" s="2">
        <f t="shared" si="2"/>
        <v>40278</v>
      </c>
      <c r="E26" s="2">
        <f t="shared" si="2"/>
        <v>13181</v>
      </c>
      <c r="F26" s="2">
        <f t="shared" si="0"/>
        <v>746397</v>
      </c>
      <c r="G26" s="2">
        <f t="shared" si="2"/>
        <v>959858</v>
      </c>
      <c r="H26" s="3">
        <f t="shared" si="1"/>
        <v>0.7776118967597291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32" sqref="D32"/>
    </sheetView>
  </sheetViews>
  <sheetFormatPr defaultColWidth="9.140625" defaultRowHeight="15"/>
  <cols>
    <col min="7" max="7" width="13.8515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t="s">
        <v>8</v>
      </c>
      <c r="B2" s="2">
        <v>77</v>
      </c>
      <c r="C2" s="2">
        <v>8</v>
      </c>
      <c r="D2" s="2">
        <v>1</v>
      </c>
      <c r="E2" s="2">
        <v>3</v>
      </c>
      <c r="F2" s="2">
        <f>B2+C2+D2+E2</f>
        <v>89</v>
      </c>
      <c r="G2" s="2">
        <v>143</v>
      </c>
      <c r="H2" s="3">
        <f>F2/G2</f>
        <v>0.6223776223776224</v>
      </c>
    </row>
    <row r="3" spans="1:8" ht="15">
      <c r="A3" t="s">
        <v>9</v>
      </c>
      <c r="B3" s="2">
        <v>744</v>
      </c>
      <c r="C3" s="2">
        <v>106</v>
      </c>
      <c r="D3" s="2">
        <v>37</v>
      </c>
      <c r="E3" s="2">
        <v>52</v>
      </c>
      <c r="F3" s="2">
        <f aca="true" t="shared" si="0" ref="F3:F26">B3+C3+D3+E3</f>
        <v>939</v>
      </c>
      <c r="G3" s="2">
        <v>1393</v>
      </c>
      <c r="H3" s="3">
        <f aca="true" t="shared" si="1" ref="H3:H26">F3/G3</f>
        <v>0.6740847092605886</v>
      </c>
    </row>
    <row r="4" spans="1:8" ht="15">
      <c r="A4" t="s">
        <v>10</v>
      </c>
      <c r="B4" s="2">
        <v>415</v>
      </c>
      <c r="C4" s="2">
        <v>49</v>
      </c>
      <c r="D4" s="2">
        <v>14</v>
      </c>
      <c r="E4" s="2">
        <v>36</v>
      </c>
      <c r="F4" s="2">
        <f t="shared" si="0"/>
        <v>514</v>
      </c>
      <c r="G4" s="2">
        <v>917</v>
      </c>
      <c r="H4" s="3">
        <f t="shared" si="1"/>
        <v>0.5605234460196292</v>
      </c>
    </row>
    <row r="5" spans="1:8" ht="15">
      <c r="A5" t="s">
        <v>11</v>
      </c>
      <c r="B5" s="2">
        <v>992</v>
      </c>
      <c r="C5" s="2">
        <v>106</v>
      </c>
      <c r="D5" s="2">
        <v>61</v>
      </c>
      <c r="E5" s="2">
        <v>53</v>
      </c>
      <c r="F5" s="2">
        <f t="shared" si="0"/>
        <v>1212</v>
      </c>
      <c r="G5" s="2">
        <v>1806</v>
      </c>
      <c r="H5" s="3">
        <f t="shared" si="1"/>
        <v>0.6710963455149501</v>
      </c>
    </row>
    <row r="6" spans="1:8" ht="15">
      <c r="A6" t="s">
        <v>12</v>
      </c>
      <c r="B6" s="2">
        <v>89</v>
      </c>
      <c r="C6" s="2">
        <v>16</v>
      </c>
      <c r="D6" s="2">
        <v>11</v>
      </c>
      <c r="E6" s="2">
        <v>7</v>
      </c>
      <c r="F6" s="2">
        <f t="shared" si="0"/>
        <v>123</v>
      </c>
      <c r="G6" s="2">
        <v>192</v>
      </c>
      <c r="H6" s="3">
        <f t="shared" si="1"/>
        <v>0.640625</v>
      </c>
    </row>
    <row r="7" spans="1:8" ht="15">
      <c r="A7" t="s">
        <v>13</v>
      </c>
      <c r="B7" s="2">
        <v>28</v>
      </c>
      <c r="C7" s="2">
        <v>3</v>
      </c>
      <c r="D7" s="2">
        <v>1</v>
      </c>
      <c r="E7" s="2">
        <v>1</v>
      </c>
      <c r="F7" s="2">
        <f t="shared" si="0"/>
        <v>33</v>
      </c>
      <c r="G7" s="2">
        <v>59</v>
      </c>
      <c r="H7" s="3">
        <f t="shared" si="1"/>
        <v>0.559322033898305</v>
      </c>
    </row>
    <row r="8" spans="1:8" ht="15">
      <c r="A8" t="s">
        <v>14</v>
      </c>
      <c r="B8" s="2">
        <v>227</v>
      </c>
      <c r="C8" s="2">
        <v>29</v>
      </c>
      <c r="D8" s="2">
        <v>16</v>
      </c>
      <c r="E8" s="2">
        <v>9</v>
      </c>
      <c r="F8" s="2">
        <f t="shared" si="0"/>
        <v>281</v>
      </c>
      <c r="G8" s="2">
        <v>399</v>
      </c>
      <c r="H8" s="3">
        <f t="shared" si="1"/>
        <v>0.7042606516290727</v>
      </c>
    </row>
    <row r="9" spans="1:8" ht="15">
      <c r="A9" t="s">
        <v>15</v>
      </c>
      <c r="B9" s="2">
        <v>116</v>
      </c>
      <c r="C9" s="2">
        <v>9</v>
      </c>
      <c r="D9" s="2">
        <v>7</v>
      </c>
      <c r="E9" s="2">
        <v>4</v>
      </c>
      <c r="F9" s="2">
        <f t="shared" si="0"/>
        <v>136</v>
      </c>
      <c r="G9" s="2">
        <v>244</v>
      </c>
      <c r="H9" s="3">
        <f t="shared" si="1"/>
        <v>0.5573770491803278</v>
      </c>
    </row>
    <row r="10" spans="1:8" ht="15">
      <c r="A10" t="s">
        <v>16</v>
      </c>
      <c r="B10" s="2">
        <v>113</v>
      </c>
      <c r="C10" s="2">
        <v>13</v>
      </c>
      <c r="D10" s="2">
        <v>9</v>
      </c>
      <c r="E10" s="2">
        <v>4</v>
      </c>
      <c r="F10" s="2">
        <f t="shared" si="0"/>
        <v>139</v>
      </c>
      <c r="G10" s="2">
        <v>234</v>
      </c>
      <c r="H10" s="3">
        <f t="shared" si="1"/>
        <v>0.594017094017094</v>
      </c>
    </row>
    <row r="11" spans="1:8" ht="15">
      <c r="A11" t="s">
        <v>17</v>
      </c>
      <c r="B11" s="2">
        <v>32</v>
      </c>
      <c r="C11" s="2">
        <v>1</v>
      </c>
      <c r="D11" s="2">
        <v>0</v>
      </c>
      <c r="E11" s="2">
        <v>0</v>
      </c>
      <c r="F11" s="2">
        <f t="shared" si="0"/>
        <v>33</v>
      </c>
      <c r="G11" s="2">
        <v>47</v>
      </c>
      <c r="H11" s="3">
        <f t="shared" si="1"/>
        <v>0.7021276595744681</v>
      </c>
    </row>
    <row r="12" spans="1:8" ht="15">
      <c r="A12" t="s">
        <v>18</v>
      </c>
      <c r="B12" s="2">
        <v>339</v>
      </c>
      <c r="C12" s="2">
        <v>38</v>
      </c>
      <c r="D12" s="2">
        <v>24</v>
      </c>
      <c r="E12" s="2">
        <v>22</v>
      </c>
      <c r="F12" s="2">
        <f t="shared" si="0"/>
        <v>423</v>
      </c>
      <c r="G12" s="2">
        <v>577</v>
      </c>
      <c r="H12" s="3">
        <f t="shared" si="1"/>
        <v>0.733102253032929</v>
      </c>
    </row>
    <row r="13" spans="1:8" ht="15">
      <c r="A13" t="s">
        <v>19</v>
      </c>
      <c r="B13" s="2">
        <v>23</v>
      </c>
      <c r="C13" s="2">
        <v>1</v>
      </c>
      <c r="D13" s="2">
        <v>1</v>
      </c>
      <c r="E13" s="2">
        <v>1</v>
      </c>
      <c r="F13" s="2">
        <f t="shared" si="0"/>
        <v>26</v>
      </c>
      <c r="G13" s="2">
        <v>52</v>
      </c>
      <c r="H13" s="3">
        <f t="shared" si="1"/>
        <v>0.5</v>
      </c>
    </row>
    <row r="14" spans="1:8" ht="15">
      <c r="A14" t="s">
        <v>20</v>
      </c>
      <c r="B14" s="2">
        <v>384</v>
      </c>
      <c r="C14" s="2">
        <v>39</v>
      </c>
      <c r="D14" s="2">
        <v>23</v>
      </c>
      <c r="E14" s="2">
        <v>13</v>
      </c>
      <c r="F14" s="2">
        <f t="shared" si="0"/>
        <v>459</v>
      </c>
      <c r="G14" s="2">
        <v>649</v>
      </c>
      <c r="H14" s="3">
        <f t="shared" si="1"/>
        <v>0.7072419106317411</v>
      </c>
    </row>
    <row r="15" spans="1:8" ht="15">
      <c r="A15" t="s">
        <v>21</v>
      </c>
      <c r="B15" s="2">
        <v>388</v>
      </c>
      <c r="C15" s="2">
        <v>57</v>
      </c>
      <c r="D15" s="2">
        <v>28</v>
      </c>
      <c r="E15" s="2">
        <v>11</v>
      </c>
      <c r="F15" s="2">
        <f t="shared" si="0"/>
        <v>484</v>
      </c>
      <c r="G15" s="2">
        <v>698</v>
      </c>
      <c r="H15" s="3">
        <f t="shared" si="1"/>
        <v>0.6934097421203438</v>
      </c>
    </row>
    <row r="16" spans="1:8" ht="15">
      <c r="A16" t="s">
        <v>22</v>
      </c>
      <c r="B16" s="2">
        <v>25</v>
      </c>
      <c r="C16" s="2">
        <v>6</v>
      </c>
      <c r="D16" s="2">
        <v>3</v>
      </c>
      <c r="E16" s="2">
        <v>0</v>
      </c>
      <c r="F16" s="2">
        <f t="shared" si="0"/>
        <v>34</v>
      </c>
      <c r="G16" s="2">
        <v>44</v>
      </c>
      <c r="H16" s="3">
        <f t="shared" si="1"/>
        <v>0.7727272727272727</v>
      </c>
    </row>
    <row r="17" spans="1:8" ht="15">
      <c r="A17" t="s">
        <v>23</v>
      </c>
      <c r="B17" s="2">
        <v>835</v>
      </c>
      <c r="C17" s="2">
        <v>118</v>
      </c>
      <c r="D17" s="2">
        <v>72</v>
      </c>
      <c r="E17" s="2">
        <v>43</v>
      </c>
      <c r="F17" s="2">
        <f t="shared" si="0"/>
        <v>1068</v>
      </c>
      <c r="G17" s="2">
        <v>1745</v>
      </c>
      <c r="H17" s="3">
        <f t="shared" si="1"/>
        <v>0.6120343839541548</v>
      </c>
    </row>
    <row r="18" spans="1:8" ht="15">
      <c r="A18" t="s">
        <v>24</v>
      </c>
      <c r="B18" s="2">
        <v>408</v>
      </c>
      <c r="C18" s="2">
        <v>43</v>
      </c>
      <c r="D18" s="2">
        <v>28</v>
      </c>
      <c r="E18" s="2">
        <v>34</v>
      </c>
      <c r="F18" s="2">
        <f t="shared" si="0"/>
        <v>513</v>
      </c>
      <c r="G18" s="2">
        <v>940</v>
      </c>
      <c r="H18" s="3">
        <f t="shared" si="1"/>
        <v>0.5457446808510639</v>
      </c>
    </row>
    <row r="19" spans="1:8" ht="15">
      <c r="A19" t="s">
        <v>25</v>
      </c>
      <c r="B19" s="2">
        <v>64</v>
      </c>
      <c r="C19" s="2">
        <v>8</v>
      </c>
      <c r="D19" s="2">
        <v>1</v>
      </c>
      <c r="E19" s="2">
        <v>4</v>
      </c>
      <c r="F19" s="2">
        <f t="shared" si="0"/>
        <v>77</v>
      </c>
      <c r="G19" s="2">
        <v>111</v>
      </c>
      <c r="H19" s="3">
        <f t="shared" si="1"/>
        <v>0.6936936936936937</v>
      </c>
    </row>
    <row r="20" spans="1:8" ht="15">
      <c r="A20" t="s">
        <v>26</v>
      </c>
      <c r="B20" s="2">
        <v>133</v>
      </c>
      <c r="C20" s="2">
        <v>18</v>
      </c>
      <c r="D20" s="2">
        <v>8</v>
      </c>
      <c r="E20" s="2">
        <v>6</v>
      </c>
      <c r="F20" s="2">
        <f t="shared" si="0"/>
        <v>165</v>
      </c>
      <c r="G20" s="2">
        <v>245</v>
      </c>
      <c r="H20" s="3">
        <f t="shared" si="1"/>
        <v>0.673469387755102</v>
      </c>
    </row>
    <row r="21" spans="1:8" ht="15">
      <c r="A21" t="s">
        <v>27</v>
      </c>
      <c r="B21" s="2">
        <v>9</v>
      </c>
      <c r="C21" s="2">
        <v>2</v>
      </c>
      <c r="D21" s="2">
        <v>2</v>
      </c>
      <c r="E21" s="2">
        <v>2</v>
      </c>
      <c r="F21" s="2">
        <f t="shared" si="0"/>
        <v>15</v>
      </c>
      <c r="G21" s="2">
        <v>30</v>
      </c>
      <c r="H21" s="3">
        <f t="shared" si="1"/>
        <v>0.5</v>
      </c>
    </row>
    <row r="22" spans="1:8" ht="15">
      <c r="A22" t="s">
        <v>28</v>
      </c>
      <c r="B22" s="2">
        <v>44</v>
      </c>
      <c r="C22" s="2">
        <v>6</v>
      </c>
      <c r="D22" s="2">
        <v>4</v>
      </c>
      <c r="E22" s="2">
        <v>3</v>
      </c>
      <c r="F22" s="2">
        <f t="shared" si="0"/>
        <v>57</v>
      </c>
      <c r="G22" s="2">
        <v>91</v>
      </c>
      <c r="H22" s="3">
        <f t="shared" si="1"/>
        <v>0.6263736263736264</v>
      </c>
    </row>
    <row r="23" spans="1:8" ht="15">
      <c r="A23" t="s">
        <v>29</v>
      </c>
      <c r="B23" s="2">
        <v>173</v>
      </c>
      <c r="C23" s="2">
        <v>17</v>
      </c>
      <c r="D23" s="2">
        <v>13</v>
      </c>
      <c r="E23" s="2">
        <v>8</v>
      </c>
      <c r="F23" s="2">
        <f t="shared" si="0"/>
        <v>211</v>
      </c>
      <c r="G23" s="2">
        <v>322</v>
      </c>
      <c r="H23" s="3">
        <f t="shared" si="1"/>
        <v>0.65527950310559</v>
      </c>
    </row>
    <row r="24" spans="1:8" ht="15">
      <c r="A24" t="s">
        <v>30</v>
      </c>
      <c r="B24" s="2">
        <v>83</v>
      </c>
      <c r="C24" s="2">
        <v>14</v>
      </c>
      <c r="D24" s="2">
        <v>10</v>
      </c>
      <c r="E24" s="2">
        <v>7</v>
      </c>
      <c r="F24" s="2">
        <f t="shared" si="0"/>
        <v>114</v>
      </c>
      <c r="G24" s="2">
        <v>192</v>
      </c>
      <c r="H24" s="3">
        <f t="shared" si="1"/>
        <v>0.59375</v>
      </c>
    </row>
    <row r="25" spans="1:8" ht="15">
      <c r="A25" t="s">
        <v>31</v>
      </c>
      <c r="B25" s="2">
        <v>56</v>
      </c>
      <c r="C25" s="2">
        <v>6</v>
      </c>
      <c r="D25" s="2">
        <v>6</v>
      </c>
      <c r="E25" s="2">
        <v>6</v>
      </c>
      <c r="F25" s="2">
        <f t="shared" si="0"/>
        <v>74</v>
      </c>
      <c r="G25" s="2">
        <v>126</v>
      </c>
      <c r="H25" s="3">
        <f t="shared" si="1"/>
        <v>0.5873015873015873</v>
      </c>
    </row>
    <row r="26" spans="2:8" ht="15">
      <c r="B26" s="2">
        <f aca="true" t="shared" si="2" ref="B26:G26">SUM(B2:B25)</f>
        <v>5797</v>
      </c>
      <c r="C26" s="2">
        <f t="shared" si="2"/>
        <v>713</v>
      </c>
      <c r="D26" s="2">
        <f t="shared" si="2"/>
        <v>380</v>
      </c>
      <c r="E26" s="2">
        <f t="shared" si="2"/>
        <v>329</v>
      </c>
      <c r="F26" s="2">
        <f t="shared" si="0"/>
        <v>7219</v>
      </c>
      <c r="G26" s="2">
        <f t="shared" si="2"/>
        <v>11256</v>
      </c>
      <c r="H26" s="3">
        <f t="shared" si="1"/>
        <v>0.6413468372423596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32" sqref="D32"/>
    </sheetView>
  </sheetViews>
  <sheetFormatPr defaultColWidth="9.140625" defaultRowHeight="15"/>
  <cols>
    <col min="7" max="7" width="13.8515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t="s">
        <v>8</v>
      </c>
      <c r="B2" s="2">
        <v>53</v>
      </c>
      <c r="C2" s="2">
        <v>6</v>
      </c>
      <c r="D2" s="2">
        <v>6</v>
      </c>
      <c r="E2" s="2">
        <v>3</v>
      </c>
      <c r="F2" s="2">
        <f>B2+C2+D2+E2</f>
        <v>68</v>
      </c>
      <c r="G2" s="2">
        <v>121</v>
      </c>
      <c r="H2" s="3">
        <f>F2/G2</f>
        <v>0.5619834710743802</v>
      </c>
    </row>
    <row r="3" spans="1:8" ht="15">
      <c r="A3" t="s">
        <v>9</v>
      </c>
      <c r="B3" s="2">
        <v>420</v>
      </c>
      <c r="C3" s="2">
        <v>59</v>
      </c>
      <c r="D3" s="2">
        <v>33</v>
      </c>
      <c r="E3" s="2">
        <v>22</v>
      </c>
      <c r="F3" s="2">
        <f aca="true" t="shared" si="0" ref="F3:F26">B3+C3+D3+E3</f>
        <v>534</v>
      </c>
      <c r="G3" s="2">
        <v>874</v>
      </c>
      <c r="H3" s="3">
        <f aca="true" t="shared" si="1" ref="H3:H26">F3/G3</f>
        <v>0.6109839816933639</v>
      </c>
    </row>
    <row r="4" spans="1:8" ht="15">
      <c r="A4" t="s">
        <v>10</v>
      </c>
      <c r="B4" s="2">
        <v>587</v>
      </c>
      <c r="C4" s="2">
        <v>82</v>
      </c>
      <c r="D4" s="2">
        <v>39</v>
      </c>
      <c r="E4" s="2">
        <v>33</v>
      </c>
      <c r="F4" s="2">
        <f t="shared" si="0"/>
        <v>741</v>
      </c>
      <c r="G4" s="2">
        <v>1401</v>
      </c>
      <c r="H4" s="3">
        <f t="shared" si="1"/>
        <v>0.5289079229122056</v>
      </c>
    </row>
    <row r="5" spans="1:8" ht="15">
      <c r="A5" t="s">
        <v>11</v>
      </c>
      <c r="B5" s="2">
        <v>665</v>
      </c>
      <c r="C5" s="2">
        <v>79</v>
      </c>
      <c r="D5" s="2">
        <v>46</v>
      </c>
      <c r="E5" s="2">
        <v>39</v>
      </c>
      <c r="F5" s="2">
        <f t="shared" si="0"/>
        <v>829</v>
      </c>
      <c r="G5" s="2">
        <v>1338</v>
      </c>
      <c r="H5" s="3">
        <f t="shared" si="1"/>
        <v>0.6195814648729447</v>
      </c>
    </row>
    <row r="6" spans="1:8" ht="15">
      <c r="A6" t="s">
        <v>12</v>
      </c>
      <c r="B6" s="2">
        <v>62</v>
      </c>
      <c r="C6" s="2">
        <v>10</v>
      </c>
      <c r="D6" s="2">
        <v>5</v>
      </c>
      <c r="E6" s="2">
        <v>2</v>
      </c>
      <c r="F6" s="2">
        <f t="shared" si="0"/>
        <v>79</v>
      </c>
      <c r="G6" s="2">
        <v>138</v>
      </c>
      <c r="H6" s="3">
        <f t="shared" si="1"/>
        <v>0.572463768115942</v>
      </c>
    </row>
    <row r="7" spans="1:8" ht="15">
      <c r="A7" t="s">
        <v>13</v>
      </c>
      <c r="B7" s="2">
        <v>13</v>
      </c>
      <c r="C7" s="2">
        <v>4</v>
      </c>
      <c r="D7" s="2">
        <v>1</v>
      </c>
      <c r="E7" s="2">
        <v>2</v>
      </c>
      <c r="F7" s="2">
        <f t="shared" si="0"/>
        <v>20</v>
      </c>
      <c r="G7" s="2">
        <v>36</v>
      </c>
      <c r="H7" s="3">
        <f t="shared" si="1"/>
        <v>0.5555555555555556</v>
      </c>
    </row>
    <row r="8" spans="1:8" ht="15">
      <c r="A8" t="s">
        <v>14</v>
      </c>
      <c r="B8" s="2">
        <v>132</v>
      </c>
      <c r="C8" s="2">
        <v>18</v>
      </c>
      <c r="D8" s="2">
        <v>11</v>
      </c>
      <c r="E8" s="2">
        <v>11</v>
      </c>
      <c r="F8" s="2">
        <f t="shared" si="0"/>
        <v>172</v>
      </c>
      <c r="G8" s="2">
        <v>270</v>
      </c>
      <c r="H8" s="3">
        <f t="shared" si="1"/>
        <v>0.6370370370370371</v>
      </c>
    </row>
    <row r="9" spans="1:8" ht="15">
      <c r="A9" t="s">
        <v>15</v>
      </c>
      <c r="B9" s="2">
        <v>51</v>
      </c>
      <c r="C9" s="2">
        <v>5</v>
      </c>
      <c r="D9" s="2">
        <v>5</v>
      </c>
      <c r="E9" s="2">
        <v>0</v>
      </c>
      <c r="F9" s="2">
        <f t="shared" si="0"/>
        <v>61</v>
      </c>
      <c r="G9" s="2">
        <v>140</v>
      </c>
      <c r="H9" s="3">
        <f t="shared" si="1"/>
        <v>0.4357142857142857</v>
      </c>
    </row>
    <row r="10" spans="1:8" ht="15">
      <c r="A10" t="s">
        <v>16</v>
      </c>
      <c r="B10" s="2">
        <v>51</v>
      </c>
      <c r="C10" s="2">
        <v>6</v>
      </c>
      <c r="D10" s="2">
        <v>13</v>
      </c>
      <c r="E10" s="2">
        <v>5</v>
      </c>
      <c r="F10" s="2">
        <f t="shared" si="0"/>
        <v>75</v>
      </c>
      <c r="G10" s="2">
        <v>140</v>
      </c>
      <c r="H10" s="3">
        <f t="shared" si="1"/>
        <v>0.5357142857142857</v>
      </c>
    </row>
    <row r="11" spans="1:8" ht="15">
      <c r="A11" t="s">
        <v>17</v>
      </c>
      <c r="B11" s="2">
        <v>9</v>
      </c>
      <c r="C11" s="2">
        <v>2</v>
      </c>
      <c r="D11" s="2">
        <v>1</v>
      </c>
      <c r="E11" s="2">
        <v>0</v>
      </c>
      <c r="F11" s="2">
        <f t="shared" si="0"/>
        <v>12</v>
      </c>
      <c r="G11" s="2">
        <v>25</v>
      </c>
      <c r="H11" s="3">
        <f t="shared" si="1"/>
        <v>0.48</v>
      </c>
    </row>
    <row r="12" spans="1:8" ht="15">
      <c r="A12" t="s">
        <v>18</v>
      </c>
      <c r="B12" s="2">
        <v>219</v>
      </c>
      <c r="C12" s="2">
        <v>28</v>
      </c>
      <c r="D12" s="2">
        <v>13</v>
      </c>
      <c r="E12" s="2">
        <v>10</v>
      </c>
      <c r="F12" s="2">
        <f t="shared" si="0"/>
        <v>270</v>
      </c>
      <c r="G12" s="2">
        <v>401</v>
      </c>
      <c r="H12" s="3">
        <f t="shared" si="1"/>
        <v>0.6733167082294265</v>
      </c>
    </row>
    <row r="13" spans="1:8" ht="15">
      <c r="A13" t="s">
        <v>19</v>
      </c>
      <c r="B13" s="2">
        <v>10</v>
      </c>
      <c r="C13" s="2">
        <v>3</v>
      </c>
      <c r="D13" s="2">
        <v>1</v>
      </c>
      <c r="E13" s="2">
        <v>1</v>
      </c>
      <c r="F13" s="2">
        <f t="shared" si="0"/>
        <v>15</v>
      </c>
      <c r="G13" s="2">
        <v>38</v>
      </c>
      <c r="H13" s="3">
        <f t="shared" si="1"/>
        <v>0.39473684210526316</v>
      </c>
    </row>
    <row r="14" spans="1:8" ht="15">
      <c r="A14" t="s">
        <v>20</v>
      </c>
      <c r="B14" s="2">
        <v>151</v>
      </c>
      <c r="C14" s="2">
        <v>17</v>
      </c>
      <c r="D14" s="2">
        <v>9</v>
      </c>
      <c r="E14" s="2">
        <v>9</v>
      </c>
      <c r="F14" s="2">
        <f t="shared" si="0"/>
        <v>186</v>
      </c>
      <c r="G14" s="2">
        <v>315</v>
      </c>
      <c r="H14" s="3">
        <f t="shared" si="1"/>
        <v>0.5904761904761905</v>
      </c>
    </row>
    <row r="15" spans="1:8" ht="15">
      <c r="A15" t="s">
        <v>21</v>
      </c>
      <c r="B15" s="2">
        <v>257</v>
      </c>
      <c r="C15" s="2">
        <v>36</v>
      </c>
      <c r="D15" s="2">
        <v>22</v>
      </c>
      <c r="E15" s="2">
        <v>6</v>
      </c>
      <c r="F15" s="2">
        <f t="shared" si="0"/>
        <v>321</v>
      </c>
      <c r="G15" s="2">
        <v>471</v>
      </c>
      <c r="H15" s="3">
        <f t="shared" si="1"/>
        <v>0.6815286624203821</v>
      </c>
    </row>
    <row r="16" spans="1:8" ht="15">
      <c r="A16" t="s">
        <v>22</v>
      </c>
      <c r="B16" s="2">
        <v>20</v>
      </c>
      <c r="C16" s="2">
        <v>2</v>
      </c>
      <c r="D16" s="2">
        <v>0</v>
      </c>
      <c r="E16" s="2">
        <v>0</v>
      </c>
      <c r="F16" s="2">
        <f t="shared" si="0"/>
        <v>22</v>
      </c>
      <c r="G16" s="2">
        <v>35</v>
      </c>
      <c r="H16" s="3">
        <f t="shared" si="1"/>
        <v>0.6285714285714286</v>
      </c>
    </row>
    <row r="17" spans="1:8" ht="15">
      <c r="A17" t="s">
        <v>23</v>
      </c>
      <c r="B17" s="2">
        <v>612</v>
      </c>
      <c r="C17" s="2">
        <v>127</v>
      </c>
      <c r="D17" s="2">
        <v>83</v>
      </c>
      <c r="E17" s="2">
        <v>52</v>
      </c>
      <c r="F17" s="2">
        <f t="shared" si="0"/>
        <v>874</v>
      </c>
      <c r="G17" s="2">
        <v>1509</v>
      </c>
      <c r="H17" s="3">
        <f t="shared" si="1"/>
        <v>0.5791915175612988</v>
      </c>
    </row>
    <row r="18" spans="1:8" ht="15">
      <c r="A18" t="s">
        <v>24</v>
      </c>
      <c r="B18" s="2">
        <v>324</v>
      </c>
      <c r="C18" s="2">
        <v>47</v>
      </c>
      <c r="D18" s="2">
        <v>22</v>
      </c>
      <c r="E18" s="2">
        <v>26</v>
      </c>
      <c r="F18" s="2">
        <f t="shared" si="0"/>
        <v>419</v>
      </c>
      <c r="G18" s="2">
        <v>765</v>
      </c>
      <c r="H18" s="3">
        <f t="shared" si="1"/>
        <v>0.5477124183006536</v>
      </c>
    </row>
    <row r="19" spans="1:8" ht="15">
      <c r="A19" t="s">
        <v>25</v>
      </c>
      <c r="B19" s="2">
        <v>32</v>
      </c>
      <c r="C19" s="2">
        <v>3</v>
      </c>
      <c r="D19" s="2">
        <v>1</v>
      </c>
      <c r="E19" s="2">
        <v>2</v>
      </c>
      <c r="F19" s="2">
        <f t="shared" si="0"/>
        <v>38</v>
      </c>
      <c r="G19" s="2">
        <v>64</v>
      </c>
      <c r="H19" s="3">
        <f t="shared" si="1"/>
        <v>0.59375</v>
      </c>
    </row>
    <row r="20" spans="1:8" ht="15">
      <c r="A20" t="s">
        <v>26</v>
      </c>
      <c r="B20" s="2">
        <v>81</v>
      </c>
      <c r="C20" s="2">
        <v>8</v>
      </c>
      <c r="D20" s="2">
        <v>5</v>
      </c>
      <c r="E20" s="2">
        <v>4</v>
      </c>
      <c r="F20" s="2">
        <f t="shared" si="0"/>
        <v>98</v>
      </c>
      <c r="G20" s="2">
        <v>144</v>
      </c>
      <c r="H20" s="3">
        <f t="shared" si="1"/>
        <v>0.6805555555555556</v>
      </c>
    </row>
    <row r="21" spans="1:8" ht="15">
      <c r="A21" t="s">
        <v>27</v>
      </c>
      <c r="B21" s="2">
        <v>3</v>
      </c>
      <c r="C21" s="2">
        <v>0</v>
      </c>
      <c r="D21" s="2">
        <v>4</v>
      </c>
      <c r="E21" s="2">
        <v>2</v>
      </c>
      <c r="F21" s="2">
        <f t="shared" si="0"/>
        <v>9</v>
      </c>
      <c r="G21" s="2">
        <v>19</v>
      </c>
      <c r="H21" s="3">
        <f t="shared" si="1"/>
        <v>0.47368421052631576</v>
      </c>
    </row>
    <row r="22" spans="1:8" ht="15">
      <c r="A22" t="s">
        <v>28</v>
      </c>
      <c r="B22" s="2">
        <v>21</v>
      </c>
      <c r="C22" s="2">
        <v>5</v>
      </c>
      <c r="D22" s="2">
        <v>5</v>
      </c>
      <c r="E22" s="2">
        <v>1</v>
      </c>
      <c r="F22" s="2">
        <f t="shared" si="0"/>
        <v>32</v>
      </c>
      <c r="G22" s="2">
        <v>48</v>
      </c>
      <c r="H22" s="3">
        <f t="shared" si="1"/>
        <v>0.6666666666666666</v>
      </c>
    </row>
    <row r="23" spans="1:8" ht="15">
      <c r="A23" t="s">
        <v>29</v>
      </c>
      <c r="B23" s="2">
        <v>101</v>
      </c>
      <c r="C23" s="2">
        <v>16</v>
      </c>
      <c r="D23" s="2">
        <v>8</v>
      </c>
      <c r="E23" s="2">
        <v>1</v>
      </c>
      <c r="F23" s="2">
        <f t="shared" si="0"/>
        <v>126</v>
      </c>
      <c r="G23" s="2">
        <v>236</v>
      </c>
      <c r="H23" s="3">
        <f t="shared" si="1"/>
        <v>0.5338983050847458</v>
      </c>
    </row>
    <row r="24" spans="1:8" ht="15">
      <c r="A24" t="s">
        <v>30</v>
      </c>
      <c r="B24" s="2">
        <v>41</v>
      </c>
      <c r="C24" s="2">
        <v>7</v>
      </c>
      <c r="D24" s="2">
        <v>7</v>
      </c>
      <c r="E24" s="2">
        <v>9</v>
      </c>
      <c r="F24" s="2">
        <f t="shared" si="0"/>
        <v>64</v>
      </c>
      <c r="G24" s="2">
        <v>117</v>
      </c>
      <c r="H24" s="3">
        <f t="shared" si="1"/>
        <v>0.5470085470085471</v>
      </c>
    </row>
    <row r="25" spans="1:8" ht="15">
      <c r="A25" t="s">
        <v>31</v>
      </c>
      <c r="B25" s="2">
        <v>29</v>
      </c>
      <c r="C25" s="2">
        <v>4</v>
      </c>
      <c r="D25" s="2">
        <v>1</v>
      </c>
      <c r="E25" s="2">
        <v>1</v>
      </c>
      <c r="F25" s="2">
        <f t="shared" si="0"/>
        <v>35</v>
      </c>
      <c r="G25" s="2">
        <v>71</v>
      </c>
      <c r="H25" s="3">
        <f t="shared" si="1"/>
        <v>0.49295774647887325</v>
      </c>
    </row>
    <row r="26" spans="2:8" ht="15">
      <c r="B26" s="2">
        <f aca="true" t="shared" si="2" ref="B26:G26">SUM(B2:B25)</f>
        <v>3944</v>
      </c>
      <c r="C26" s="2">
        <f t="shared" si="2"/>
        <v>574</v>
      </c>
      <c r="D26" s="2">
        <f t="shared" si="2"/>
        <v>341</v>
      </c>
      <c r="E26" s="2">
        <f t="shared" si="2"/>
        <v>241</v>
      </c>
      <c r="F26" s="2">
        <f t="shared" si="0"/>
        <v>5100</v>
      </c>
      <c r="G26" s="2">
        <f t="shared" si="2"/>
        <v>8716</v>
      </c>
      <c r="H26" s="3">
        <f t="shared" si="1"/>
        <v>0.5851307939421753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32" sqref="D32"/>
    </sheetView>
  </sheetViews>
  <sheetFormatPr defaultColWidth="9.140625" defaultRowHeight="15"/>
  <cols>
    <col min="7" max="7" width="13.8515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t="s">
        <v>8</v>
      </c>
      <c r="B2" s="2">
        <v>1</v>
      </c>
      <c r="C2" s="2">
        <v>0</v>
      </c>
      <c r="D2" s="2">
        <v>0</v>
      </c>
      <c r="E2" s="2">
        <v>0</v>
      </c>
      <c r="F2" s="2">
        <f>B2+C2+D2+E2</f>
        <v>1</v>
      </c>
      <c r="G2" s="2">
        <v>1</v>
      </c>
      <c r="H2" s="3">
        <f>F2/G2</f>
        <v>1</v>
      </c>
    </row>
    <row r="3" spans="1:8" ht="15">
      <c r="A3" t="s">
        <v>9</v>
      </c>
      <c r="B3" s="2">
        <v>4</v>
      </c>
      <c r="C3" s="2">
        <v>0</v>
      </c>
      <c r="D3" s="2">
        <v>0</v>
      </c>
      <c r="E3" s="2">
        <v>0</v>
      </c>
      <c r="F3" s="2">
        <f aca="true" t="shared" si="0" ref="F3:F26">B3+C3+D3+E3</f>
        <v>4</v>
      </c>
      <c r="G3" s="2">
        <v>8</v>
      </c>
      <c r="H3" s="3">
        <f aca="true" t="shared" si="1" ref="H3:H26">F3/G3</f>
        <v>0.5</v>
      </c>
    </row>
    <row r="4" spans="1:8" ht="15">
      <c r="A4" t="s">
        <v>10</v>
      </c>
      <c r="B4" s="2">
        <v>10</v>
      </c>
      <c r="C4" s="2">
        <v>3</v>
      </c>
      <c r="D4" s="2">
        <v>1</v>
      </c>
      <c r="E4" s="2">
        <v>1</v>
      </c>
      <c r="F4" s="2">
        <f t="shared" si="0"/>
        <v>15</v>
      </c>
      <c r="G4" s="2">
        <v>22</v>
      </c>
      <c r="H4" s="3">
        <f t="shared" si="1"/>
        <v>0.6818181818181818</v>
      </c>
    </row>
    <row r="5" spans="1:8" ht="15">
      <c r="A5" t="s">
        <v>11</v>
      </c>
      <c r="B5" s="2">
        <v>4</v>
      </c>
      <c r="C5" s="2">
        <v>0</v>
      </c>
      <c r="D5" s="2">
        <v>0</v>
      </c>
      <c r="E5" s="2">
        <v>0</v>
      </c>
      <c r="F5" s="2">
        <f t="shared" si="0"/>
        <v>4</v>
      </c>
      <c r="G5" s="2">
        <v>10</v>
      </c>
      <c r="H5" s="3">
        <f t="shared" si="1"/>
        <v>0.4</v>
      </c>
    </row>
    <row r="6" spans="1:8" ht="15">
      <c r="A6" t="s">
        <v>12</v>
      </c>
      <c r="B6" s="2">
        <v>0</v>
      </c>
      <c r="C6" s="2">
        <v>1</v>
      </c>
      <c r="D6" s="2">
        <v>0</v>
      </c>
      <c r="E6" s="2">
        <v>0</v>
      </c>
      <c r="F6" s="2">
        <f t="shared" si="0"/>
        <v>1</v>
      </c>
      <c r="G6" s="2">
        <v>1</v>
      </c>
      <c r="H6" s="3">
        <f t="shared" si="1"/>
        <v>1</v>
      </c>
    </row>
    <row r="7" spans="1:8" ht="15">
      <c r="A7" t="s">
        <v>13</v>
      </c>
      <c r="B7" s="2">
        <v>0</v>
      </c>
      <c r="C7" s="2">
        <v>0</v>
      </c>
      <c r="D7" s="2">
        <v>0</v>
      </c>
      <c r="E7" s="2">
        <v>0</v>
      </c>
      <c r="F7" s="2">
        <f t="shared" si="0"/>
        <v>0</v>
      </c>
      <c r="G7" s="2">
        <v>0</v>
      </c>
      <c r="H7" s="3" t="e">
        <f t="shared" si="1"/>
        <v>#DIV/0!</v>
      </c>
    </row>
    <row r="8" spans="1:8" ht="15">
      <c r="A8" t="s">
        <v>14</v>
      </c>
      <c r="B8" s="2">
        <v>1</v>
      </c>
      <c r="C8" s="2">
        <v>0</v>
      </c>
      <c r="D8" s="2">
        <v>1</v>
      </c>
      <c r="E8" s="2">
        <v>0</v>
      </c>
      <c r="F8" s="2">
        <f t="shared" si="0"/>
        <v>2</v>
      </c>
      <c r="G8" s="2">
        <v>6</v>
      </c>
      <c r="H8" s="3">
        <f t="shared" si="1"/>
        <v>0.3333333333333333</v>
      </c>
    </row>
    <row r="9" spans="1:8" ht="15">
      <c r="A9" t="s">
        <v>15</v>
      </c>
      <c r="B9" s="2">
        <v>2</v>
      </c>
      <c r="C9" s="2">
        <v>0</v>
      </c>
      <c r="D9" s="2">
        <v>1</v>
      </c>
      <c r="E9" s="2">
        <v>1</v>
      </c>
      <c r="F9" s="2">
        <f t="shared" si="0"/>
        <v>4</v>
      </c>
      <c r="G9" s="2">
        <v>3</v>
      </c>
      <c r="H9" s="3">
        <f t="shared" si="1"/>
        <v>1.3333333333333333</v>
      </c>
    </row>
    <row r="10" spans="1:8" ht="15">
      <c r="A10" t="s">
        <v>16</v>
      </c>
      <c r="B10" s="2">
        <v>0</v>
      </c>
      <c r="C10" s="2">
        <v>0</v>
      </c>
      <c r="D10" s="2">
        <v>0</v>
      </c>
      <c r="E10" s="2">
        <v>2</v>
      </c>
      <c r="F10" s="2">
        <f t="shared" si="0"/>
        <v>2</v>
      </c>
      <c r="G10" s="2">
        <v>0</v>
      </c>
      <c r="H10" s="3" t="e">
        <f t="shared" si="1"/>
        <v>#DIV/0!</v>
      </c>
    </row>
    <row r="11" spans="1:8" ht="15">
      <c r="A11" t="s">
        <v>17</v>
      </c>
      <c r="B11" s="2">
        <v>1</v>
      </c>
      <c r="C11" s="2">
        <v>0</v>
      </c>
      <c r="D11" s="2">
        <v>0</v>
      </c>
      <c r="E11" s="2">
        <v>0</v>
      </c>
      <c r="F11" s="2">
        <f t="shared" si="0"/>
        <v>1</v>
      </c>
      <c r="G11" s="2">
        <v>1</v>
      </c>
      <c r="H11" s="3">
        <f t="shared" si="1"/>
        <v>1</v>
      </c>
    </row>
    <row r="12" spans="1:8" ht="15">
      <c r="A12" t="s">
        <v>18</v>
      </c>
      <c r="B12" s="2">
        <v>3</v>
      </c>
      <c r="C12" s="2">
        <v>1</v>
      </c>
      <c r="D12" s="2">
        <v>0</v>
      </c>
      <c r="E12" s="2">
        <v>0</v>
      </c>
      <c r="F12" s="2">
        <f t="shared" si="0"/>
        <v>4</v>
      </c>
      <c r="G12" s="2">
        <v>4</v>
      </c>
      <c r="H12" s="3">
        <f t="shared" si="1"/>
        <v>1</v>
      </c>
    </row>
    <row r="13" spans="1:8" ht="15">
      <c r="A13" t="s">
        <v>19</v>
      </c>
      <c r="B13" s="2">
        <v>0</v>
      </c>
      <c r="C13" s="2">
        <v>0</v>
      </c>
      <c r="D13" s="2">
        <v>0</v>
      </c>
      <c r="E13" s="2">
        <v>0</v>
      </c>
      <c r="F13" s="2">
        <f t="shared" si="0"/>
        <v>0</v>
      </c>
      <c r="G13" s="2">
        <v>0</v>
      </c>
      <c r="H13" s="3" t="e">
        <f t="shared" si="1"/>
        <v>#DIV/0!</v>
      </c>
    </row>
    <row r="14" spans="1:8" ht="15">
      <c r="A14" t="s">
        <v>20</v>
      </c>
      <c r="B14" s="2">
        <v>2</v>
      </c>
      <c r="C14" s="2">
        <v>0</v>
      </c>
      <c r="D14" s="2">
        <v>0</v>
      </c>
      <c r="E14" s="2">
        <v>0</v>
      </c>
      <c r="F14" s="2">
        <f t="shared" si="0"/>
        <v>2</v>
      </c>
      <c r="G14" s="2">
        <v>3</v>
      </c>
      <c r="H14" s="3">
        <f t="shared" si="1"/>
        <v>0.6666666666666666</v>
      </c>
    </row>
    <row r="15" spans="1:8" ht="15">
      <c r="A15" t="s">
        <v>21</v>
      </c>
      <c r="B15" s="2">
        <v>5</v>
      </c>
      <c r="C15" s="2">
        <v>0</v>
      </c>
      <c r="D15" s="2">
        <v>0</v>
      </c>
      <c r="E15" s="2">
        <v>0</v>
      </c>
      <c r="F15" s="2">
        <f t="shared" si="0"/>
        <v>5</v>
      </c>
      <c r="G15" s="2">
        <v>7</v>
      </c>
      <c r="H15" s="3">
        <f t="shared" si="1"/>
        <v>0.7142857142857143</v>
      </c>
    </row>
    <row r="16" spans="1:8" ht="15">
      <c r="A16" t="s">
        <v>22</v>
      </c>
      <c r="B16" s="2">
        <v>0</v>
      </c>
      <c r="C16" s="2">
        <v>0</v>
      </c>
      <c r="D16" s="2">
        <v>0</v>
      </c>
      <c r="E16" s="2">
        <v>0</v>
      </c>
      <c r="F16" s="2">
        <f t="shared" si="0"/>
        <v>0</v>
      </c>
      <c r="G16" s="2">
        <v>0</v>
      </c>
      <c r="H16" s="3" t="e">
        <f t="shared" si="1"/>
        <v>#DIV/0!</v>
      </c>
    </row>
    <row r="17" spans="1:8" ht="15">
      <c r="A17" t="s">
        <v>23</v>
      </c>
      <c r="B17" s="2">
        <v>9</v>
      </c>
      <c r="C17" s="2">
        <v>0</v>
      </c>
      <c r="D17" s="2">
        <v>4</v>
      </c>
      <c r="E17" s="2">
        <v>0</v>
      </c>
      <c r="F17" s="2">
        <f t="shared" si="0"/>
        <v>13</v>
      </c>
      <c r="G17" s="2">
        <v>16</v>
      </c>
      <c r="H17" s="3">
        <f t="shared" si="1"/>
        <v>0.8125</v>
      </c>
    </row>
    <row r="18" spans="1:8" ht="15">
      <c r="A18" t="s">
        <v>24</v>
      </c>
      <c r="B18" s="2">
        <v>9</v>
      </c>
      <c r="C18" s="2">
        <v>1</v>
      </c>
      <c r="D18" s="2">
        <v>0</v>
      </c>
      <c r="E18" s="2">
        <v>2</v>
      </c>
      <c r="F18" s="2">
        <f t="shared" si="0"/>
        <v>12</v>
      </c>
      <c r="G18" s="2">
        <v>26</v>
      </c>
      <c r="H18" s="3">
        <f t="shared" si="1"/>
        <v>0.46153846153846156</v>
      </c>
    </row>
    <row r="19" spans="1:8" ht="15">
      <c r="A19" t="s">
        <v>25</v>
      </c>
      <c r="B19" s="2">
        <v>3</v>
      </c>
      <c r="C19" s="2">
        <v>0</v>
      </c>
      <c r="D19" s="2">
        <v>0</v>
      </c>
      <c r="E19" s="2">
        <v>0</v>
      </c>
      <c r="F19" s="2">
        <f t="shared" si="0"/>
        <v>3</v>
      </c>
      <c r="G19" s="2">
        <v>3</v>
      </c>
      <c r="H19" s="3">
        <f t="shared" si="1"/>
        <v>1</v>
      </c>
    </row>
    <row r="20" spans="1:8" ht="15">
      <c r="A20" t="s">
        <v>26</v>
      </c>
      <c r="B20" s="2">
        <v>2</v>
      </c>
      <c r="C20" s="2">
        <v>0</v>
      </c>
      <c r="D20" s="2">
        <v>2</v>
      </c>
      <c r="E20" s="2">
        <v>3</v>
      </c>
      <c r="F20" s="2">
        <f t="shared" si="0"/>
        <v>7</v>
      </c>
      <c r="G20" s="2">
        <v>5</v>
      </c>
      <c r="H20" s="3">
        <f t="shared" si="1"/>
        <v>1.4</v>
      </c>
    </row>
    <row r="21" spans="1:8" ht="15">
      <c r="A21" t="s">
        <v>27</v>
      </c>
      <c r="B21" s="2">
        <v>1</v>
      </c>
      <c r="C21" s="2">
        <v>0</v>
      </c>
      <c r="D21" s="2">
        <v>0</v>
      </c>
      <c r="E21" s="2">
        <v>0</v>
      </c>
      <c r="F21" s="2">
        <f t="shared" si="0"/>
        <v>1</v>
      </c>
      <c r="G21" s="2">
        <v>2</v>
      </c>
      <c r="H21" s="3">
        <f t="shared" si="1"/>
        <v>0.5</v>
      </c>
    </row>
    <row r="22" spans="1:8" ht="15">
      <c r="A22" t="s">
        <v>28</v>
      </c>
      <c r="B22" s="2">
        <v>0</v>
      </c>
      <c r="C22" s="2">
        <v>0</v>
      </c>
      <c r="D22" s="2">
        <v>0</v>
      </c>
      <c r="E22" s="2">
        <v>0</v>
      </c>
      <c r="F22" s="2">
        <f t="shared" si="0"/>
        <v>0</v>
      </c>
      <c r="G22" s="2">
        <v>0</v>
      </c>
      <c r="H22" s="3" t="e">
        <f t="shared" si="1"/>
        <v>#DIV/0!</v>
      </c>
    </row>
    <row r="23" spans="1:8" ht="15">
      <c r="A23" t="s">
        <v>29</v>
      </c>
      <c r="B23" s="2">
        <v>5</v>
      </c>
      <c r="C23" s="2">
        <v>0</v>
      </c>
      <c r="D23" s="2">
        <v>0</v>
      </c>
      <c r="E23" s="2">
        <v>0</v>
      </c>
      <c r="F23" s="2">
        <f t="shared" si="0"/>
        <v>5</v>
      </c>
      <c r="G23" s="2">
        <v>7</v>
      </c>
      <c r="H23" s="3">
        <f t="shared" si="1"/>
        <v>0.7142857142857143</v>
      </c>
    </row>
    <row r="24" spans="1:8" ht="15">
      <c r="A24" t="s">
        <v>30</v>
      </c>
      <c r="B24" s="2">
        <v>3</v>
      </c>
      <c r="C24" s="2">
        <v>0</v>
      </c>
      <c r="D24" s="2">
        <v>0</v>
      </c>
      <c r="E24" s="2">
        <v>0</v>
      </c>
      <c r="F24" s="2">
        <f t="shared" si="0"/>
        <v>3</v>
      </c>
      <c r="G24" s="2">
        <v>5</v>
      </c>
      <c r="H24" s="3">
        <f t="shared" si="1"/>
        <v>0.6</v>
      </c>
    </row>
    <row r="25" spans="1:8" ht="15">
      <c r="A25" t="s">
        <v>31</v>
      </c>
      <c r="B25" s="2">
        <v>1</v>
      </c>
      <c r="C25" s="2">
        <v>0</v>
      </c>
      <c r="D25" s="2">
        <v>0</v>
      </c>
      <c r="E25" s="2">
        <v>0</v>
      </c>
      <c r="F25" s="2">
        <f t="shared" si="0"/>
        <v>1</v>
      </c>
      <c r="G25" s="2">
        <v>1</v>
      </c>
      <c r="H25" s="3">
        <f t="shared" si="1"/>
        <v>1</v>
      </c>
    </row>
    <row r="26" spans="2:8" ht="15">
      <c r="B26" s="2">
        <f aca="true" t="shared" si="2" ref="B26:G26">SUM(B2:B25)</f>
        <v>66</v>
      </c>
      <c r="C26" s="2">
        <f t="shared" si="2"/>
        <v>6</v>
      </c>
      <c r="D26" s="2">
        <f t="shared" si="2"/>
        <v>9</v>
      </c>
      <c r="E26" s="2">
        <f t="shared" si="2"/>
        <v>9</v>
      </c>
      <c r="F26" s="2">
        <f t="shared" si="0"/>
        <v>90</v>
      </c>
      <c r="G26" s="2">
        <f t="shared" si="2"/>
        <v>131</v>
      </c>
      <c r="H26" s="3">
        <f t="shared" si="1"/>
        <v>0.6870229007633588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6.57421875" style="0" bestFit="1" customWidth="1"/>
    <col min="2" max="2" width="7.57421875" style="0" bestFit="1" customWidth="1"/>
    <col min="3" max="5" width="6.57421875" style="0" bestFit="1" customWidth="1"/>
    <col min="6" max="6" width="11.140625" style="0" bestFit="1" customWidth="1"/>
    <col min="7" max="7" width="13.8515625" style="0" bestFit="1" customWidth="1"/>
    <col min="8" max="8" width="7.71093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t="s">
        <v>8</v>
      </c>
      <c r="B2" s="2">
        <v>2820</v>
      </c>
      <c r="C2" s="2">
        <v>235</v>
      </c>
      <c r="D2" s="2">
        <v>104</v>
      </c>
      <c r="E2" s="2">
        <v>127</v>
      </c>
      <c r="F2" s="2">
        <f>B2+C2+D2+E2</f>
        <v>3286</v>
      </c>
      <c r="G2" s="2">
        <v>5891</v>
      </c>
      <c r="H2" s="3">
        <v>0.5578</v>
      </c>
    </row>
    <row r="3" spans="1:8" ht="15">
      <c r="A3" t="s">
        <v>9</v>
      </c>
      <c r="B3" s="2">
        <v>37021</v>
      </c>
      <c r="C3" s="2">
        <v>5721</v>
      </c>
      <c r="D3" s="2">
        <v>2273</v>
      </c>
      <c r="E3" s="2">
        <v>1705</v>
      </c>
      <c r="F3" s="2">
        <f aca="true" t="shared" si="0" ref="F3:F26">B3+C3+D3+E3</f>
        <v>46720</v>
      </c>
      <c r="G3" s="2">
        <v>71623</v>
      </c>
      <c r="H3" s="3">
        <v>0.6523</v>
      </c>
    </row>
    <row r="4" spans="1:8" ht="15">
      <c r="A4" t="s">
        <v>10</v>
      </c>
      <c r="B4" s="2">
        <v>19521</v>
      </c>
      <c r="C4" s="2">
        <v>3050</v>
      </c>
      <c r="D4" s="2">
        <v>1159</v>
      </c>
      <c r="E4" s="2">
        <v>1594</v>
      </c>
      <c r="F4" s="2">
        <f t="shared" si="0"/>
        <v>25324</v>
      </c>
      <c r="G4" s="2">
        <v>46649</v>
      </c>
      <c r="H4" s="3">
        <v>0.5429</v>
      </c>
    </row>
    <row r="5" spans="1:8" ht="15">
      <c r="A5" t="s">
        <v>11</v>
      </c>
      <c r="B5" s="2">
        <v>39480</v>
      </c>
      <c r="C5" s="2">
        <v>4871</v>
      </c>
      <c r="D5" s="2">
        <v>1712</v>
      </c>
      <c r="E5" s="2">
        <v>1646</v>
      </c>
      <c r="F5" s="2">
        <f t="shared" si="0"/>
        <v>47709</v>
      </c>
      <c r="G5" s="2">
        <v>75760</v>
      </c>
      <c r="H5" s="3">
        <v>0.6297</v>
      </c>
    </row>
    <row r="6" spans="1:8" ht="15">
      <c r="A6" t="s">
        <v>12</v>
      </c>
      <c r="B6" s="2">
        <v>5877</v>
      </c>
      <c r="C6" s="2">
        <v>935</v>
      </c>
      <c r="D6" s="2">
        <v>362</v>
      </c>
      <c r="E6" s="2">
        <v>229</v>
      </c>
      <c r="F6" s="2">
        <f t="shared" si="0"/>
        <v>7403</v>
      </c>
      <c r="G6" s="2">
        <v>11201</v>
      </c>
      <c r="H6" s="3">
        <v>0.6609</v>
      </c>
    </row>
    <row r="7" spans="1:8" ht="15">
      <c r="A7" t="s">
        <v>13</v>
      </c>
      <c r="B7" s="2">
        <v>1494</v>
      </c>
      <c r="C7" s="2">
        <v>248</v>
      </c>
      <c r="D7" s="2">
        <v>60</v>
      </c>
      <c r="E7" s="2">
        <v>62</v>
      </c>
      <c r="F7" s="2">
        <f t="shared" si="0"/>
        <v>1864</v>
      </c>
      <c r="G7" s="2">
        <v>3108</v>
      </c>
      <c r="H7" s="3">
        <v>0.5997</v>
      </c>
    </row>
    <row r="8" spans="1:8" ht="15">
      <c r="A8" t="s">
        <v>14</v>
      </c>
      <c r="B8" s="2">
        <v>11213</v>
      </c>
      <c r="C8" s="2">
        <v>1320</v>
      </c>
      <c r="D8" s="2">
        <v>438</v>
      </c>
      <c r="E8" s="2">
        <v>248</v>
      </c>
      <c r="F8" s="2">
        <f t="shared" si="0"/>
        <v>13219</v>
      </c>
      <c r="G8" s="2">
        <v>19092</v>
      </c>
      <c r="H8" s="3">
        <v>0.6924</v>
      </c>
    </row>
    <row r="9" spans="1:8" ht="15">
      <c r="A9" t="s">
        <v>15</v>
      </c>
      <c r="B9" s="2">
        <v>6108</v>
      </c>
      <c r="C9" s="2">
        <v>835</v>
      </c>
      <c r="D9" s="2">
        <v>275</v>
      </c>
      <c r="E9" s="2">
        <v>157</v>
      </c>
      <c r="F9" s="2">
        <f t="shared" si="0"/>
        <v>7375</v>
      </c>
      <c r="G9" s="2">
        <v>12824</v>
      </c>
      <c r="H9" s="3">
        <v>0.5751</v>
      </c>
    </row>
    <row r="10" spans="1:8" ht="15">
      <c r="A10" t="s">
        <v>16</v>
      </c>
      <c r="B10" s="2">
        <v>8165</v>
      </c>
      <c r="C10" s="2">
        <v>1156</v>
      </c>
      <c r="D10" s="2">
        <v>446</v>
      </c>
      <c r="E10" s="2">
        <v>304</v>
      </c>
      <c r="F10" s="2">
        <f t="shared" si="0"/>
        <v>10071</v>
      </c>
      <c r="G10" s="2">
        <v>15712</v>
      </c>
      <c r="H10" s="3">
        <v>0.641</v>
      </c>
    </row>
    <row r="11" spans="1:8" ht="15">
      <c r="A11" t="s">
        <v>17</v>
      </c>
      <c r="B11" s="2">
        <v>1143</v>
      </c>
      <c r="C11" s="2">
        <v>196</v>
      </c>
      <c r="D11" s="2">
        <v>82</v>
      </c>
      <c r="E11" s="2">
        <v>44</v>
      </c>
      <c r="F11" s="2">
        <f t="shared" si="0"/>
        <v>1465</v>
      </c>
      <c r="G11" s="2">
        <v>2424</v>
      </c>
      <c r="H11" s="3">
        <v>0.6044</v>
      </c>
    </row>
    <row r="12" spans="1:8" ht="15">
      <c r="A12" t="s">
        <v>18</v>
      </c>
      <c r="B12" s="2">
        <v>18484</v>
      </c>
      <c r="C12" s="2">
        <v>2310</v>
      </c>
      <c r="D12" s="2">
        <v>1037</v>
      </c>
      <c r="E12" s="2">
        <v>511</v>
      </c>
      <c r="F12" s="2">
        <f t="shared" si="0"/>
        <v>22342</v>
      </c>
      <c r="G12" s="2">
        <v>31441</v>
      </c>
      <c r="H12" s="3">
        <v>0.7106</v>
      </c>
    </row>
    <row r="13" spans="1:8" ht="15">
      <c r="A13" t="s">
        <v>19</v>
      </c>
      <c r="B13" s="2">
        <v>900</v>
      </c>
      <c r="C13" s="2">
        <v>105</v>
      </c>
      <c r="D13" s="2">
        <v>52</v>
      </c>
      <c r="E13" s="2">
        <v>30</v>
      </c>
      <c r="F13" s="2">
        <f t="shared" si="0"/>
        <v>1087</v>
      </c>
      <c r="G13" s="2">
        <v>2084</v>
      </c>
      <c r="H13" s="3">
        <v>0.5216</v>
      </c>
    </row>
    <row r="14" spans="1:8" ht="15">
      <c r="A14" t="s">
        <v>20</v>
      </c>
      <c r="B14" s="2">
        <v>15438</v>
      </c>
      <c r="C14" s="2">
        <v>2179</v>
      </c>
      <c r="D14" s="2">
        <v>530</v>
      </c>
      <c r="E14" s="2">
        <v>431</v>
      </c>
      <c r="F14" s="2">
        <f t="shared" si="0"/>
        <v>18578</v>
      </c>
      <c r="G14" s="2">
        <v>26855</v>
      </c>
      <c r="H14" s="3">
        <v>0.6918</v>
      </c>
    </row>
    <row r="15" spans="1:8" ht="15">
      <c r="A15" t="s">
        <v>21</v>
      </c>
      <c r="B15" s="2">
        <v>21800</v>
      </c>
      <c r="C15" s="2">
        <v>4719</v>
      </c>
      <c r="D15" s="2">
        <v>938</v>
      </c>
      <c r="E15" s="2">
        <v>710</v>
      </c>
      <c r="F15" s="2">
        <f t="shared" si="0"/>
        <v>28167</v>
      </c>
      <c r="G15" s="2">
        <v>38779</v>
      </c>
      <c r="H15" s="3">
        <v>0.7263</v>
      </c>
    </row>
    <row r="16" spans="1:8" ht="15">
      <c r="A16" t="s">
        <v>22</v>
      </c>
      <c r="B16" s="2">
        <v>830</v>
      </c>
      <c r="C16" s="2">
        <v>239</v>
      </c>
      <c r="D16" s="2">
        <v>76</v>
      </c>
      <c r="E16" s="2">
        <v>33</v>
      </c>
      <c r="F16" s="2">
        <f t="shared" si="0"/>
        <v>1178</v>
      </c>
      <c r="G16" s="2">
        <v>1708</v>
      </c>
      <c r="H16" s="3">
        <v>0.6897</v>
      </c>
    </row>
    <row r="17" spans="1:8" ht="15">
      <c r="A17" t="s">
        <v>23</v>
      </c>
      <c r="B17" s="2">
        <v>69576</v>
      </c>
      <c r="C17" s="2">
        <v>13286</v>
      </c>
      <c r="D17" s="2">
        <v>6357</v>
      </c>
      <c r="E17" s="2">
        <v>3179</v>
      </c>
      <c r="F17" s="2">
        <f t="shared" si="0"/>
        <v>92398</v>
      </c>
      <c r="G17" s="2">
        <v>139040</v>
      </c>
      <c r="H17" s="3">
        <v>0.6645</v>
      </c>
    </row>
    <row r="18" spans="1:8" ht="15">
      <c r="A18" t="s">
        <v>24</v>
      </c>
      <c r="B18" s="2">
        <v>24903</v>
      </c>
      <c r="C18" s="2">
        <v>4115</v>
      </c>
      <c r="D18" s="2">
        <v>1722</v>
      </c>
      <c r="E18" s="2">
        <v>2026</v>
      </c>
      <c r="F18" s="2">
        <f t="shared" si="0"/>
        <v>32766</v>
      </c>
      <c r="G18" s="2">
        <v>56106</v>
      </c>
      <c r="H18" s="3">
        <v>0.584</v>
      </c>
    </row>
    <row r="19" spans="1:8" ht="15">
      <c r="A19" t="s">
        <v>25</v>
      </c>
      <c r="B19" s="2">
        <v>2822</v>
      </c>
      <c r="C19" s="2">
        <v>442</v>
      </c>
      <c r="D19" s="2">
        <v>186</v>
      </c>
      <c r="E19" s="2">
        <v>102</v>
      </c>
      <c r="F19" s="2">
        <f t="shared" si="0"/>
        <v>3552</v>
      </c>
      <c r="G19" s="2">
        <v>5295</v>
      </c>
      <c r="H19" s="3">
        <v>0.6708</v>
      </c>
    </row>
    <row r="20" spans="1:8" ht="15">
      <c r="A20" t="s">
        <v>26</v>
      </c>
      <c r="B20" s="2">
        <v>6249</v>
      </c>
      <c r="C20" s="2">
        <v>1015</v>
      </c>
      <c r="D20" s="2">
        <v>397</v>
      </c>
      <c r="E20" s="2">
        <v>254</v>
      </c>
      <c r="F20" s="2">
        <f t="shared" si="0"/>
        <v>7915</v>
      </c>
      <c r="G20" s="2">
        <v>12049</v>
      </c>
      <c r="H20" s="3">
        <v>0.6569</v>
      </c>
    </row>
    <row r="21" spans="1:8" ht="15">
      <c r="A21" t="s">
        <v>27</v>
      </c>
      <c r="B21" s="2">
        <v>761</v>
      </c>
      <c r="C21" s="2">
        <v>144</v>
      </c>
      <c r="D21" s="2">
        <v>30</v>
      </c>
      <c r="E21" s="2">
        <v>87</v>
      </c>
      <c r="F21" s="2">
        <f t="shared" si="0"/>
        <v>1022</v>
      </c>
      <c r="G21" s="2">
        <v>1694</v>
      </c>
      <c r="H21" s="3">
        <v>0.6033</v>
      </c>
    </row>
    <row r="22" spans="1:8" ht="15">
      <c r="A22" t="s">
        <v>28</v>
      </c>
      <c r="B22" s="2">
        <v>1860</v>
      </c>
      <c r="C22" s="2">
        <v>676</v>
      </c>
      <c r="D22" s="2">
        <v>224</v>
      </c>
      <c r="E22" s="2">
        <v>65</v>
      </c>
      <c r="F22" s="2">
        <f t="shared" si="0"/>
        <v>2825</v>
      </c>
      <c r="G22" s="2">
        <v>4012</v>
      </c>
      <c r="H22" s="3">
        <v>0.7041</v>
      </c>
    </row>
    <row r="23" spans="1:8" ht="15">
      <c r="A23" t="s">
        <v>29</v>
      </c>
      <c r="B23" s="2">
        <v>7921</v>
      </c>
      <c r="C23" s="2">
        <v>971</v>
      </c>
      <c r="D23" s="2">
        <v>314</v>
      </c>
      <c r="E23" s="2">
        <v>267</v>
      </c>
      <c r="F23" s="2">
        <f t="shared" si="0"/>
        <v>9473</v>
      </c>
      <c r="G23" s="2">
        <v>16150</v>
      </c>
      <c r="H23" s="3">
        <v>0.5866</v>
      </c>
    </row>
    <row r="24" spans="1:8" ht="15">
      <c r="A24" t="s">
        <v>30</v>
      </c>
      <c r="B24" s="2">
        <v>4440</v>
      </c>
      <c r="C24" s="2">
        <v>692</v>
      </c>
      <c r="D24" s="2">
        <v>299</v>
      </c>
      <c r="E24" s="2">
        <v>279</v>
      </c>
      <c r="F24" s="2">
        <f t="shared" si="0"/>
        <v>5710</v>
      </c>
      <c r="G24" s="2">
        <v>9310</v>
      </c>
      <c r="H24" s="3">
        <v>0.6133</v>
      </c>
    </row>
    <row r="25" spans="1:8" ht="15">
      <c r="A25" t="s">
        <v>31</v>
      </c>
      <c r="B25" s="2">
        <v>3145</v>
      </c>
      <c r="C25" s="2">
        <v>313</v>
      </c>
      <c r="D25" s="2">
        <v>263</v>
      </c>
      <c r="E25" s="2">
        <v>100</v>
      </c>
      <c r="F25" s="2">
        <f t="shared" si="0"/>
        <v>3821</v>
      </c>
      <c r="G25" s="2">
        <v>6080</v>
      </c>
      <c r="H25" s="3">
        <v>0.6285</v>
      </c>
    </row>
    <row r="26" spans="2:8" ht="15">
      <c r="B26" s="2">
        <f aca="true" t="shared" si="1" ref="B26:G26">SUM(B2:B25)</f>
        <v>311971</v>
      </c>
      <c r="C26" s="2">
        <f t="shared" si="1"/>
        <v>49773</v>
      </c>
      <c r="D26" s="2">
        <f t="shared" si="1"/>
        <v>19336</v>
      </c>
      <c r="E26" s="2">
        <f t="shared" si="1"/>
        <v>14190</v>
      </c>
      <c r="F26" s="2">
        <f t="shared" si="0"/>
        <v>395270</v>
      </c>
      <c r="G26" s="2">
        <f t="shared" si="1"/>
        <v>614887</v>
      </c>
      <c r="H26" s="3">
        <f>F26/G26</f>
        <v>0.6428335612884969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6.57421875" style="0" bestFit="1" customWidth="1"/>
    <col min="2" max="2" width="7.57421875" style="0" bestFit="1" customWidth="1"/>
    <col min="3" max="5" width="6.57421875" style="0" bestFit="1" customWidth="1"/>
    <col min="6" max="6" width="11.140625" style="0" bestFit="1" customWidth="1"/>
    <col min="7" max="7" width="13.8515625" style="0" bestFit="1" customWidth="1"/>
    <col min="8" max="8" width="7.71093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t="s">
        <v>8</v>
      </c>
      <c r="B2" s="2">
        <v>218</v>
      </c>
      <c r="C2" s="2">
        <v>25</v>
      </c>
      <c r="D2" s="2">
        <v>32</v>
      </c>
      <c r="E2" s="2">
        <v>4</v>
      </c>
      <c r="F2" s="2">
        <f>B2+C2+D2+E2</f>
        <v>279</v>
      </c>
      <c r="G2" s="2">
        <v>410</v>
      </c>
      <c r="H2" s="3">
        <v>0.680487804878048</v>
      </c>
    </row>
    <row r="3" spans="1:8" ht="15">
      <c r="A3" t="s">
        <v>9</v>
      </c>
      <c r="B3" s="2">
        <v>144</v>
      </c>
      <c r="C3" s="2">
        <v>18</v>
      </c>
      <c r="D3" s="2">
        <v>10</v>
      </c>
      <c r="E3" s="2">
        <v>24</v>
      </c>
      <c r="F3" s="2">
        <f aca="true" t="shared" si="0" ref="F3:F26">B3+C3+D3+E3</f>
        <v>196</v>
      </c>
      <c r="G3" s="2">
        <v>262</v>
      </c>
      <c r="H3" s="3">
        <v>0.748091603053435</v>
      </c>
    </row>
    <row r="4" spans="1:8" ht="15">
      <c r="A4" t="s">
        <v>10</v>
      </c>
      <c r="B4" s="2">
        <v>628</v>
      </c>
      <c r="C4" s="2">
        <v>114</v>
      </c>
      <c r="D4" s="2">
        <v>71</v>
      </c>
      <c r="E4" s="2">
        <v>84</v>
      </c>
      <c r="F4" s="2">
        <f t="shared" si="0"/>
        <v>897</v>
      </c>
      <c r="G4" s="2">
        <v>1534</v>
      </c>
      <c r="H4" s="3">
        <v>0.584745762711864</v>
      </c>
    </row>
    <row r="5" spans="1:8" ht="15">
      <c r="A5" t="s">
        <v>11</v>
      </c>
      <c r="B5" s="2">
        <v>2963</v>
      </c>
      <c r="C5" s="2">
        <v>572</v>
      </c>
      <c r="D5" s="2">
        <v>830</v>
      </c>
      <c r="E5" s="2">
        <v>106</v>
      </c>
      <c r="F5" s="2">
        <f t="shared" si="0"/>
        <v>4471</v>
      </c>
      <c r="G5" s="2">
        <v>5845</v>
      </c>
      <c r="H5" s="3">
        <v>0.764927288280581</v>
      </c>
    </row>
    <row r="6" spans="1:8" ht="15">
      <c r="A6" t="s">
        <v>12</v>
      </c>
      <c r="B6" s="2">
        <v>273</v>
      </c>
      <c r="C6" s="2">
        <v>63</v>
      </c>
      <c r="D6" s="2">
        <v>44</v>
      </c>
      <c r="E6" s="2">
        <v>13</v>
      </c>
      <c r="F6" s="2">
        <f t="shared" si="0"/>
        <v>393</v>
      </c>
      <c r="G6" s="2">
        <v>535</v>
      </c>
      <c r="H6" s="3">
        <v>0.734579439252336</v>
      </c>
    </row>
    <row r="7" spans="1:8" ht="15">
      <c r="A7" t="s">
        <v>13</v>
      </c>
      <c r="B7" s="2">
        <v>76</v>
      </c>
      <c r="C7" s="2">
        <v>14</v>
      </c>
      <c r="D7" s="2">
        <v>9</v>
      </c>
      <c r="E7" s="2">
        <v>5</v>
      </c>
      <c r="F7" s="2">
        <f t="shared" si="0"/>
        <v>104</v>
      </c>
      <c r="G7" s="2">
        <v>141</v>
      </c>
      <c r="H7" s="3">
        <v>0.737588652482269</v>
      </c>
    </row>
    <row r="8" spans="1:8" ht="15">
      <c r="A8" t="s">
        <v>14</v>
      </c>
      <c r="B8" s="2">
        <v>467</v>
      </c>
      <c r="C8" s="2">
        <v>75</v>
      </c>
      <c r="D8" s="2">
        <v>153</v>
      </c>
      <c r="E8" s="2">
        <v>9</v>
      </c>
      <c r="F8" s="2">
        <f t="shared" si="0"/>
        <v>704</v>
      </c>
      <c r="G8" s="2">
        <v>985</v>
      </c>
      <c r="H8" s="3">
        <v>0.714720812182741</v>
      </c>
    </row>
    <row r="9" spans="1:8" ht="15">
      <c r="A9" t="s">
        <v>15</v>
      </c>
      <c r="B9" s="2">
        <v>390</v>
      </c>
      <c r="C9" s="2">
        <v>72</v>
      </c>
      <c r="D9" s="2">
        <v>22</v>
      </c>
      <c r="E9" s="2">
        <v>4</v>
      </c>
      <c r="F9" s="2">
        <f t="shared" si="0"/>
        <v>488</v>
      </c>
      <c r="G9" s="2">
        <v>744</v>
      </c>
      <c r="H9" s="3">
        <v>0.655913978494623</v>
      </c>
    </row>
    <row r="10" spans="1:8" ht="15">
      <c r="A10" t="s">
        <v>16</v>
      </c>
      <c r="B10" s="2">
        <v>302</v>
      </c>
      <c r="C10" s="2">
        <v>53</v>
      </c>
      <c r="D10" s="2">
        <v>20</v>
      </c>
      <c r="E10" s="2">
        <v>29</v>
      </c>
      <c r="F10" s="2">
        <f t="shared" si="0"/>
        <v>404</v>
      </c>
      <c r="G10" s="2">
        <v>572</v>
      </c>
      <c r="H10" s="3">
        <v>0.706293706293706</v>
      </c>
    </row>
    <row r="11" spans="1:8" ht="15">
      <c r="A11" t="s">
        <v>17</v>
      </c>
      <c r="B11" s="2">
        <v>78</v>
      </c>
      <c r="C11" s="2">
        <v>16</v>
      </c>
      <c r="D11" s="2">
        <v>6</v>
      </c>
      <c r="E11" s="2">
        <v>2</v>
      </c>
      <c r="F11" s="2">
        <f t="shared" si="0"/>
        <v>102</v>
      </c>
      <c r="G11" s="2">
        <v>126</v>
      </c>
      <c r="H11" s="3">
        <v>0.809523809523809</v>
      </c>
    </row>
    <row r="12" spans="1:8" ht="15">
      <c r="A12" t="s">
        <v>18</v>
      </c>
      <c r="B12" s="2">
        <v>59</v>
      </c>
      <c r="C12" s="2">
        <v>7</v>
      </c>
      <c r="D12" s="2">
        <v>4</v>
      </c>
      <c r="E12" s="2">
        <v>14</v>
      </c>
      <c r="F12" s="2">
        <f t="shared" si="0"/>
        <v>84</v>
      </c>
      <c r="G12" s="2">
        <v>94</v>
      </c>
      <c r="H12" s="3">
        <v>0.893617021276595</v>
      </c>
    </row>
    <row r="13" spans="1:8" ht="15">
      <c r="A13" t="s">
        <v>19</v>
      </c>
      <c r="B13" s="2">
        <v>98</v>
      </c>
      <c r="C13" s="2">
        <v>20</v>
      </c>
      <c r="D13" s="2">
        <v>16</v>
      </c>
      <c r="E13" s="2">
        <v>1</v>
      </c>
      <c r="F13" s="2">
        <f t="shared" si="0"/>
        <v>135</v>
      </c>
      <c r="G13" s="2">
        <v>206</v>
      </c>
      <c r="H13" s="3">
        <v>0.655339805825242</v>
      </c>
    </row>
    <row r="14" spans="1:8" ht="15">
      <c r="A14" t="s">
        <v>20</v>
      </c>
      <c r="B14" s="2">
        <v>565</v>
      </c>
      <c r="C14" s="2">
        <v>106</v>
      </c>
      <c r="D14" s="2">
        <v>218</v>
      </c>
      <c r="E14" s="2">
        <v>34</v>
      </c>
      <c r="F14" s="2">
        <f t="shared" si="0"/>
        <v>923</v>
      </c>
      <c r="G14" s="2">
        <v>1133</v>
      </c>
      <c r="H14" s="3">
        <v>0.814651368049426</v>
      </c>
    </row>
    <row r="15" spans="1:8" ht="15">
      <c r="A15" t="s">
        <v>21</v>
      </c>
      <c r="B15" s="2">
        <v>1068</v>
      </c>
      <c r="C15" s="2">
        <v>319</v>
      </c>
      <c r="D15" s="2">
        <v>744</v>
      </c>
      <c r="E15" s="2">
        <v>53</v>
      </c>
      <c r="F15" s="2">
        <f t="shared" si="0"/>
        <v>2184</v>
      </c>
      <c r="G15" s="2">
        <v>2398</v>
      </c>
      <c r="H15" s="3">
        <v>0.910758965804837</v>
      </c>
    </row>
    <row r="16" spans="1:8" ht="15">
      <c r="A16" t="s">
        <v>22</v>
      </c>
      <c r="B16" s="2">
        <v>64</v>
      </c>
      <c r="C16" s="2">
        <v>31</v>
      </c>
      <c r="D16" s="2">
        <v>12</v>
      </c>
      <c r="E16" s="2">
        <v>1</v>
      </c>
      <c r="F16" s="2">
        <f t="shared" si="0"/>
        <v>108</v>
      </c>
      <c r="G16" s="2">
        <v>140</v>
      </c>
      <c r="H16" s="3">
        <v>0.771428571428571</v>
      </c>
    </row>
    <row r="17" spans="1:8" ht="15">
      <c r="A17" t="s">
        <v>23</v>
      </c>
      <c r="B17" s="2">
        <v>819</v>
      </c>
      <c r="C17" s="2">
        <v>203</v>
      </c>
      <c r="D17" s="2">
        <v>1319</v>
      </c>
      <c r="E17" s="2">
        <v>149</v>
      </c>
      <c r="F17" s="2">
        <f t="shared" si="0"/>
        <v>2490</v>
      </c>
      <c r="G17" s="2">
        <v>3072</v>
      </c>
      <c r="H17" s="3">
        <v>0.810546875</v>
      </c>
    </row>
    <row r="18" spans="1:8" ht="15">
      <c r="A18" t="s">
        <v>24</v>
      </c>
      <c r="B18" s="2">
        <v>6206</v>
      </c>
      <c r="C18" s="2">
        <v>1071</v>
      </c>
      <c r="D18" s="2">
        <v>443</v>
      </c>
      <c r="E18" s="2">
        <v>328</v>
      </c>
      <c r="F18" s="2">
        <f t="shared" si="0"/>
        <v>8048</v>
      </c>
      <c r="G18" s="2">
        <v>19665</v>
      </c>
      <c r="H18" s="3">
        <v>0.409255021612001</v>
      </c>
    </row>
    <row r="19" spans="1:8" ht="15">
      <c r="A19" t="s">
        <v>25</v>
      </c>
      <c r="B19" s="2">
        <v>121</v>
      </c>
      <c r="C19" s="2">
        <v>23</v>
      </c>
      <c r="D19" s="2">
        <v>4</v>
      </c>
      <c r="E19" s="2">
        <v>2</v>
      </c>
      <c r="F19" s="2">
        <f t="shared" si="0"/>
        <v>150</v>
      </c>
      <c r="G19" s="2">
        <v>209</v>
      </c>
      <c r="H19" s="3">
        <v>0.717703349282296</v>
      </c>
    </row>
    <row r="20" spans="1:8" ht="15">
      <c r="A20" t="s">
        <v>26</v>
      </c>
      <c r="B20" s="2">
        <v>270</v>
      </c>
      <c r="C20" s="2">
        <v>27</v>
      </c>
      <c r="D20" s="2">
        <v>24</v>
      </c>
      <c r="E20" s="2">
        <v>10</v>
      </c>
      <c r="F20" s="2">
        <f t="shared" si="0"/>
        <v>331</v>
      </c>
      <c r="G20" s="2">
        <v>469</v>
      </c>
      <c r="H20" s="3">
        <v>0.705756929637526</v>
      </c>
    </row>
    <row r="21" spans="1:8" ht="15">
      <c r="A21" t="s">
        <v>27</v>
      </c>
      <c r="B21" s="2">
        <v>50</v>
      </c>
      <c r="C21" s="2">
        <v>19</v>
      </c>
      <c r="D21" s="2">
        <v>6</v>
      </c>
      <c r="E21" s="2">
        <v>2</v>
      </c>
      <c r="F21" s="2">
        <f t="shared" si="0"/>
        <v>77</v>
      </c>
      <c r="G21" s="2">
        <v>121</v>
      </c>
      <c r="H21" s="3">
        <v>0.636363636363636</v>
      </c>
    </row>
    <row r="22" spans="1:8" ht="15">
      <c r="A22" t="s">
        <v>28</v>
      </c>
      <c r="B22" s="2">
        <v>122</v>
      </c>
      <c r="C22" s="2">
        <v>60</v>
      </c>
      <c r="D22" s="2">
        <v>26</v>
      </c>
      <c r="E22" s="2">
        <v>2</v>
      </c>
      <c r="F22" s="2">
        <f t="shared" si="0"/>
        <v>210</v>
      </c>
      <c r="G22" s="2">
        <v>267</v>
      </c>
      <c r="H22" s="3">
        <v>0.786516853932584</v>
      </c>
    </row>
    <row r="23" spans="1:8" ht="15">
      <c r="A23" t="s">
        <v>29</v>
      </c>
      <c r="B23" s="2">
        <v>106</v>
      </c>
      <c r="C23" s="2">
        <v>35</v>
      </c>
      <c r="D23" s="2">
        <v>95</v>
      </c>
      <c r="E23" s="2">
        <v>6</v>
      </c>
      <c r="F23" s="2">
        <f t="shared" si="0"/>
        <v>242</v>
      </c>
      <c r="G23" s="2">
        <v>282</v>
      </c>
      <c r="H23" s="3">
        <v>0.858156028368794</v>
      </c>
    </row>
    <row r="24" spans="1:8" ht="15">
      <c r="A24" t="s">
        <v>30</v>
      </c>
      <c r="B24" s="2">
        <v>317</v>
      </c>
      <c r="C24" s="2">
        <v>79</v>
      </c>
      <c r="D24" s="2">
        <v>52</v>
      </c>
      <c r="E24" s="2">
        <v>13</v>
      </c>
      <c r="F24" s="2">
        <f t="shared" si="0"/>
        <v>461</v>
      </c>
      <c r="G24" s="2">
        <v>676</v>
      </c>
      <c r="H24" s="3">
        <v>0.681952662721893</v>
      </c>
    </row>
    <row r="25" spans="1:8" ht="15">
      <c r="A25" t="s">
        <v>31</v>
      </c>
      <c r="B25" s="2">
        <v>218</v>
      </c>
      <c r="C25" s="2">
        <v>34</v>
      </c>
      <c r="D25" s="2">
        <v>34</v>
      </c>
      <c r="E25" s="2">
        <v>5</v>
      </c>
      <c r="F25" s="2">
        <f t="shared" si="0"/>
        <v>291</v>
      </c>
      <c r="G25" s="2">
        <v>382</v>
      </c>
      <c r="H25" s="3">
        <v>0.761780104712041</v>
      </c>
    </row>
    <row r="26" spans="2:8" ht="15">
      <c r="B26" s="2">
        <f aca="true" t="shared" si="1" ref="B26:G26">SUM(B2:B25)</f>
        <v>15622</v>
      </c>
      <c r="C26" s="2">
        <f t="shared" si="1"/>
        <v>3056</v>
      </c>
      <c r="D26" s="2">
        <f t="shared" si="1"/>
        <v>4194</v>
      </c>
      <c r="E26" s="2">
        <f t="shared" si="1"/>
        <v>900</v>
      </c>
      <c r="F26" s="2">
        <f t="shared" si="0"/>
        <v>23772</v>
      </c>
      <c r="G26" s="2">
        <f t="shared" si="1"/>
        <v>40268</v>
      </c>
      <c r="H26" s="3">
        <f>F26/G26</f>
        <v>0.5903446905731599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Walker</dc:creator>
  <cp:keywords/>
  <dc:description/>
  <cp:lastModifiedBy>Natasha Walker</cp:lastModifiedBy>
  <dcterms:created xsi:type="dcterms:W3CDTF">2013-05-13T18:37:24Z</dcterms:created>
  <dcterms:modified xsi:type="dcterms:W3CDTF">2013-05-13T18:38:58Z</dcterms:modified>
  <cp:category/>
  <cp:version/>
  <cp:contentType/>
  <cp:contentStatus/>
</cp:coreProperties>
</file>